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720" yWindow="405" windowWidth="14115" windowHeight="8460" firstSheet="1" activeTab="3"/>
  </bookViews>
  <sheets>
    <sheet name="State PC Eqlz val" sheetId="6" r:id="rId1"/>
    <sheet name="Metro PC Eqlz Val" sheetId="5" r:id="rId2"/>
    <sheet name="Shared Rev % Metro" sheetId="7" r:id="rId3"/>
    <sheet name="Shared Rev % State" sheetId="8" r:id="rId4"/>
    <sheet name="Master" sheetId="1" r:id="rId5"/>
    <sheet name="Per Capita equalized Value" sheetId="4" r:id="rId6"/>
    <sheet name="Shared Rev" sheetId="3" r:id="rId7"/>
  </sheets>
  <definedNames>
    <definedName name="_xlnm._FilterDatabase" localSheetId="5" hidden="1">'Per Capita equalized Value'!$H$7:$H$28</definedName>
  </definedNames>
  <calcPr calcId="152511"/>
</workbook>
</file>

<file path=xl/calcChain.xml><?xml version="1.0" encoding="utf-8"?>
<calcChain xmlns="http://schemas.openxmlformats.org/spreadsheetml/2006/main">
  <c r="B58" i="3" l="1"/>
  <c r="B57" i="3"/>
  <c r="B56" i="3"/>
  <c r="B55" i="3"/>
  <c r="B54" i="3"/>
  <c r="B53" i="3"/>
  <c r="B52" i="3"/>
  <c r="B51" i="3"/>
  <c r="B50" i="3"/>
  <c r="B49" i="3"/>
  <c r="B48" i="3"/>
  <c r="B46" i="3"/>
  <c r="B40" i="3"/>
  <c r="B39" i="3"/>
  <c r="B38" i="3"/>
  <c r="B37" i="3"/>
  <c r="B36" i="3"/>
  <c r="B35" i="3"/>
  <c r="B34" i="3"/>
  <c r="B33" i="3"/>
  <c r="B32" i="3"/>
  <c r="B31" i="3"/>
  <c r="B30" i="3"/>
  <c r="B29" i="3"/>
  <c r="B28" i="3"/>
  <c r="B27" i="3"/>
  <c r="B26" i="3"/>
  <c r="B22" i="3"/>
  <c r="B21" i="3"/>
  <c r="B20" i="3"/>
  <c r="B19" i="3"/>
  <c r="B18" i="3"/>
  <c r="B17" i="3"/>
  <c r="B16" i="3"/>
  <c r="B15" i="3"/>
  <c r="B14" i="3"/>
  <c r="B13" i="3"/>
  <c r="B12" i="3"/>
  <c r="B11" i="3"/>
  <c r="B10" i="3"/>
  <c r="B9" i="3"/>
  <c r="B8" i="3"/>
  <c r="B7" i="3"/>
  <c r="B6" i="3"/>
  <c r="B5" i="3"/>
  <c r="B4" i="3"/>
  <c r="B59" i="4"/>
  <c r="B56" i="4"/>
  <c r="B55" i="4"/>
  <c r="B54" i="4"/>
  <c r="B53" i="4"/>
  <c r="B52" i="4"/>
  <c r="B51" i="4"/>
  <c r="B50" i="4"/>
  <c r="B49" i="4"/>
  <c r="B48" i="4"/>
  <c r="B47" i="4"/>
  <c r="B46" i="4"/>
  <c r="B38" i="4"/>
  <c r="B37" i="4"/>
  <c r="B36" i="4"/>
  <c r="B35" i="4"/>
  <c r="B34" i="4"/>
  <c r="B33" i="4"/>
  <c r="B32" i="4"/>
  <c r="B31" i="4"/>
  <c r="B30" i="4"/>
  <c r="B29" i="4"/>
  <c r="B28" i="4"/>
  <c r="B27" i="4"/>
  <c r="B26" i="4"/>
  <c r="B25" i="4"/>
  <c r="B24" i="4"/>
  <c r="B22" i="4"/>
  <c r="B21" i="4"/>
  <c r="B20" i="4"/>
  <c r="B19" i="4"/>
  <c r="B18" i="4"/>
  <c r="B17" i="4"/>
  <c r="B16" i="4"/>
  <c r="B15" i="4"/>
  <c r="B14" i="4"/>
  <c r="B13" i="4"/>
  <c r="B12" i="4"/>
  <c r="B11" i="4"/>
  <c r="B10" i="4"/>
  <c r="B9" i="4"/>
  <c r="B8" i="4"/>
  <c r="B7" i="4"/>
  <c r="B6" i="4"/>
  <c r="B5" i="4"/>
  <c r="B4" i="4"/>
  <c r="G53" i="1"/>
  <c r="D53" i="1"/>
  <c r="G52" i="1"/>
  <c r="D52" i="1"/>
  <c r="G51" i="1"/>
  <c r="D51" i="1"/>
  <c r="G50" i="1"/>
  <c r="D50" i="1"/>
  <c r="G49" i="1"/>
  <c r="D49" i="1"/>
  <c r="G48" i="1"/>
  <c r="D48" i="1"/>
  <c r="G47" i="1"/>
  <c r="D47" i="1"/>
  <c r="G46" i="1"/>
  <c r="D46" i="1"/>
  <c r="G45" i="1"/>
  <c r="D45" i="1"/>
  <c r="G44" i="1"/>
  <c r="D44" i="1"/>
  <c r="G43" i="1"/>
  <c r="D43" i="1"/>
  <c r="G42" i="1"/>
  <c r="D42" i="1"/>
  <c r="G41" i="1"/>
  <c r="D41" i="1"/>
  <c r="G40" i="1"/>
  <c r="D40" i="1"/>
  <c r="G39" i="1"/>
  <c r="D39" i="1"/>
  <c r="G38" i="1"/>
  <c r="D38" i="1"/>
  <c r="G35" i="1"/>
  <c r="D35" i="1"/>
  <c r="G34" i="1"/>
  <c r="D34" i="1"/>
  <c r="G33" i="1"/>
  <c r="D33" i="1"/>
  <c r="G32" i="1"/>
  <c r="D32" i="1"/>
  <c r="G31" i="1"/>
  <c r="D31" i="1"/>
  <c r="G30" i="1"/>
  <c r="D30" i="1"/>
  <c r="G29" i="1"/>
  <c r="D29" i="1"/>
  <c r="G28" i="1"/>
  <c r="D28" i="1"/>
  <c r="G27" i="1"/>
  <c r="D27" i="1"/>
  <c r="G26" i="1"/>
  <c r="D26" i="1"/>
  <c r="G25" i="1"/>
  <c r="D25" i="1"/>
  <c r="G24" i="1"/>
  <c r="D24" i="1"/>
  <c r="G23" i="1"/>
  <c r="D23" i="1"/>
  <c r="G22" i="1"/>
  <c r="D22" i="1"/>
  <c r="G21" i="1"/>
  <c r="D21" i="1"/>
  <c r="G20" i="1"/>
  <c r="D20" i="1"/>
  <c r="G19" i="1"/>
  <c r="D19" i="1"/>
  <c r="G18" i="1"/>
  <c r="D18" i="1"/>
  <c r="G17" i="1"/>
  <c r="D17" i="1"/>
  <c r="G16" i="1"/>
  <c r="D16" i="1"/>
  <c r="G15" i="1"/>
  <c r="D15" i="1"/>
  <c r="G14" i="1"/>
  <c r="D14" i="1"/>
  <c r="G13" i="1"/>
  <c r="D13" i="1"/>
  <c r="G12" i="1"/>
  <c r="D12" i="1"/>
  <c r="G11" i="1"/>
  <c r="D11" i="1"/>
  <c r="G10" i="1"/>
  <c r="D10" i="1"/>
  <c r="G9" i="1"/>
  <c r="D9" i="1"/>
  <c r="G8" i="1"/>
  <c r="D8" i="1"/>
  <c r="G7" i="1"/>
  <c r="D7" i="1"/>
  <c r="G4" i="1"/>
  <c r="D4" i="1"/>
</calcChain>
</file>

<file path=xl/sharedStrings.xml><?xml version="1.0" encoding="utf-8"?>
<sst xmlns="http://schemas.openxmlformats.org/spreadsheetml/2006/main" count="157" uniqueCount="56">
  <si>
    <t>SHARED REVENUE PERCENT OF GENERAL REVENUES</t>
  </si>
  <si>
    <t>Milwaukee</t>
  </si>
  <si>
    <t>Suburban Milwaukee</t>
  </si>
  <si>
    <t>Bayside</t>
  </si>
  <si>
    <t>Brookfield</t>
  </si>
  <si>
    <t>Brown Deer</t>
  </si>
  <si>
    <t>Cudahy</t>
  </si>
  <si>
    <t>Elm Grove</t>
  </si>
  <si>
    <t>Fox Point</t>
  </si>
  <si>
    <t>Franklin</t>
  </si>
  <si>
    <t>Germantown</t>
  </si>
  <si>
    <t>Glendale</t>
  </si>
  <si>
    <t>Grafton</t>
  </si>
  <si>
    <t>Greendale</t>
  </si>
  <si>
    <t>Greenfield</t>
  </si>
  <si>
    <t>Hales Corners</t>
  </si>
  <si>
    <t>Hartland</t>
  </si>
  <si>
    <t>Menomonee Falls</t>
  </si>
  <si>
    <t>Mequon</t>
  </si>
  <si>
    <t>Milwaukee County (Sheriffs)</t>
  </si>
  <si>
    <t>Muskego</t>
  </si>
  <si>
    <t>New Berlin</t>
  </si>
  <si>
    <t>Oak Creek</t>
  </si>
  <si>
    <t>River Hills</t>
  </si>
  <si>
    <t>Shorewood</t>
  </si>
  <si>
    <t>South Milwaukee</t>
  </si>
  <si>
    <t>St. Francis</t>
  </si>
  <si>
    <t>Waukesha</t>
  </si>
  <si>
    <t>Wauwatosa</t>
  </si>
  <si>
    <t>West Allis</t>
  </si>
  <si>
    <t>West Milwaukee</t>
  </si>
  <si>
    <t>Whitefish Bay</t>
  </si>
  <si>
    <t>Wisconsin State</t>
  </si>
  <si>
    <t>Appleton</t>
  </si>
  <si>
    <t>Eau Claire</t>
  </si>
  <si>
    <t>Fond du Lac</t>
  </si>
  <si>
    <t>Green Bay</t>
  </si>
  <si>
    <t>Janesville</t>
  </si>
  <si>
    <t>Kenosha</t>
  </si>
  <si>
    <t>La Crosse</t>
  </si>
  <si>
    <t>Madison</t>
  </si>
  <si>
    <t>Oshkosh</t>
  </si>
  <si>
    <t>Racine</t>
  </si>
  <si>
    <t>Sheboygan</t>
  </si>
  <si>
    <t>Wausau</t>
  </si>
  <si>
    <t>2008 EQUALIZED PROPERTY VALUES</t>
  </si>
  <si>
    <t>2008 PER CAPITA EQUALIZED VALUES</t>
  </si>
  <si>
    <t>2008 POPULATION</t>
  </si>
  <si>
    <t>2007 SHARED REVENUE</t>
  </si>
  <si>
    <t>2007 GENERAL REVENUES</t>
  </si>
  <si>
    <t>others</t>
  </si>
  <si>
    <t>Milwaukee County</t>
  </si>
  <si>
    <t>City of Milwaukee</t>
  </si>
  <si>
    <t>2009 PER CAPITA EQUALIZED VALUES</t>
  </si>
  <si>
    <t>2009 EQUALIZED PROPERTY VALUES</t>
  </si>
  <si>
    <t>2009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</si>
</sst>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s>
  <fonts count="7" x14ac:knownFonts="1">
    <font>
      <sz val="10"/>
      <name val="Arial"/>
    </font>
    <font>
      <sz val="10"/>
      <name val="Arial"/>
    </font>
    <font>
      <sz val="10"/>
      <color indexed="8"/>
      <name val="Calibri"/>
      <family val="2"/>
    </font>
    <font>
      <sz val="10"/>
      <color indexed="8"/>
      <name val="Arial"/>
      <family val="2"/>
    </font>
    <font>
      <b/>
      <i/>
      <sz val="10"/>
      <color indexed="8"/>
      <name val="Calibri"/>
      <family val="2"/>
    </font>
    <font>
      <sz val="8"/>
      <name val="Arial"/>
    </font>
    <font>
      <sz val="8"/>
      <name val="Times"/>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2">
    <border>
      <left/>
      <right/>
      <top/>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9" fontId="1" fillId="0" borderId="0" applyFont="0" applyFill="0" applyBorder="0" applyAlignment="0" applyProtection="0"/>
  </cellStyleXfs>
  <cellXfs count="31">
    <xf numFmtId="0" fontId="0" fillId="0" borderId="0" xfId="0"/>
    <xf numFmtId="0" fontId="2" fillId="0" borderId="1" xfId="3" applyFont="1" applyBorder="1"/>
    <xf numFmtId="164" fontId="2" fillId="0" borderId="1" xfId="2" applyNumberFormat="1" applyFont="1" applyBorder="1"/>
    <xf numFmtId="165" fontId="2" fillId="0" borderId="1" xfId="1" applyNumberFormat="1" applyFont="1" applyBorder="1"/>
    <xf numFmtId="9" fontId="2" fillId="0" borderId="1" xfId="5" applyFont="1" applyBorder="1"/>
    <xf numFmtId="164" fontId="2" fillId="0" borderId="1" xfId="2" applyNumberFormat="1" applyFont="1" applyBorder="1" applyAlignment="1">
      <alignment wrapText="1"/>
    </xf>
    <xf numFmtId="165" fontId="2" fillId="0" borderId="1" xfId="1" applyNumberFormat="1" applyFont="1" applyBorder="1" applyAlignment="1">
      <alignment wrapText="1"/>
    </xf>
    <xf numFmtId="0" fontId="2" fillId="0" borderId="1" xfId="3" applyFont="1" applyBorder="1" applyAlignment="1">
      <alignment wrapText="1"/>
    </xf>
    <xf numFmtId="9" fontId="2" fillId="0" borderId="1" xfId="5" applyFont="1" applyBorder="1" applyAlignment="1">
      <alignment wrapText="1"/>
    </xf>
    <xf numFmtId="0" fontId="2" fillId="2" borderId="1" xfId="3" applyFont="1" applyFill="1" applyBorder="1"/>
    <xf numFmtId="164" fontId="2" fillId="2" borderId="1" xfId="2" applyNumberFormat="1" applyFont="1" applyFill="1" applyBorder="1"/>
    <xf numFmtId="165" fontId="2" fillId="2" borderId="1" xfId="1" applyNumberFormat="1" applyFont="1" applyFill="1" applyBorder="1" applyAlignment="1">
      <alignment horizontal="center"/>
    </xf>
    <xf numFmtId="166" fontId="2" fillId="2" borderId="1" xfId="4" applyNumberFormat="1" applyFont="1" applyFill="1" applyBorder="1" applyAlignment="1">
      <alignment horizontal="center"/>
    </xf>
    <xf numFmtId="9" fontId="2" fillId="2" borderId="1" xfId="5" applyFont="1" applyFill="1" applyBorder="1"/>
    <xf numFmtId="166" fontId="2" fillId="0" borderId="1" xfId="4" applyNumberFormat="1" applyFont="1" applyFill="1" applyBorder="1" applyAlignment="1">
      <alignment horizontal="center"/>
    </xf>
    <xf numFmtId="9" fontId="2" fillId="0" borderId="1" xfId="5" applyFont="1" applyFill="1" applyBorder="1"/>
    <xf numFmtId="0" fontId="4" fillId="0" borderId="1" xfId="3" applyFont="1" applyBorder="1"/>
    <xf numFmtId="165" fontId="2" fillId="0" borderId="1" xfId="1" applyNumberFormat="1" applyFont="1" applyFill="1" applyBorder="1" applyAlignment="1">
      <alignment horizontal="center"/>
    </xf>
    <xf numFmtId="0" fontId="2" fillId="0" borderId="0" xfId="3" applyFont="1" applyBorder="1"/>
    <xf numFmtId="164" fontId="2" fillId="0" borderId="0" xfId="2" applyNumberFormat="1" applyFont="1" applyBorder="1"/>
    <xf numFmtId="165" fontId="2" fillId="0" borderId="0" xfId="1" applyNumberFormat="1" applyFont="1" applyBorder="1"/>
    <xf numFmtId="164" fontId="2" fillId="0" borderId="0" xfId="2" applyNumberFormat="1" applyFont="1"/>
    <xf numFmtId="9" fontId="2" fillId="0" borderId="0" xfId="5" applyFont="1"/>
    <xf numFmtId="0" fontId="2" fillId="0" borderId="0" xfId="3" applyFont="1"/>
    <xf numFmtId="3" fontId="2" fillId="0" borderId="1" xfId="3" applyNumberFormat="1" applyFont="1" applyBorder="1"/>
    <xf numFmtId="3" fontId="2" fillId="0" borderId="0" xfId="3" applyNumberFormat="1" applyFont="1"/>
    <xf numFmtId="3" fontId="2" fillId="2" borderId="1" xfId="3" applyNumberFormat="1" applyFont="1" applyFill="1" applyBorder="1"/>
    <xf numFmtId="3" fontId="6" fillId="0" borderId="0" xfId="0" applyNumberFormat="1" applyFont="1"/>
    <xf numFmtId="164" fontId="2" fillId="3" borderId="1" xfId="2" applyNumberFormat="1" applyFont="1" applyFill="1" applyBorder="1"/>
    <xf numFmtId="43" fontId="2" fillId="0" borderId="1" xfId="3" applyNumberFormat="1" applyFont="1" applyBorder="1"/>
    <xf numFmtId="166" fontId="2" fillId="3" borderId="1" xfId="4" applyNumberFormat="1" applyFont="1" applyFill="1" applyBorder="1" applyAlignment="1">
      <alignment horizontal="center"/>
    </xf>
  </cellXfs>
  <cellStyles count="6">
    <cellStyle name="Comma" xfId="1" builtinId="3"/>
    <cellStyle name="Currency" xfId="2" builtinId="4"/>
    <cellStyle name="Normal" xfId="0" builtinId="0"/>
    <cellStyle name="Normal_PP Forum 2007PerCapita Equal Value" xfId="3"/>
    <cellStyle name="Normal_Sheet4"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3.xml"/><Relationship Id="rId7" Type="http://schemas.openxmlformats.org/officeDocument/2006/relationships/worksheet" Target="worksheets/sheet3.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calcChain" Target="calcChain.xml"/><Relationship Id="rId5" Type="http://schemas.openxmlformats.org/officeDocument/2006/relationships/worksheet" Target="worksheets/sheet1.xml"/><Relationship Id="rId10" Type="http://schemas.openxmlformats.org/officeDocument/2006/relationships/sharedStrings" Target="sharedStrings.xml"/><Relationship Id="rId4" Type="http://schemas.openxmlformats.org/officeDocument/2006/relationships/chartsheet" Target="chart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2009 Per Capita Equalized Values</a:t>
            </a:r>
          </a:p>
          <a:p>
            <a:pPr>
              <a:defRPr sz="1000" b="0" i="0" u="none" strike="noStrike" baseline="0">
                <a:solidFill>
                  <a:srgbClr val="000000"/>
                </a:solidFill>
                <a:latin typeface="Arial"/>
                <a:ea typeface="Arial"/>
                <a:cs typeface="Arial"/>
              </a:defRPr>
            </a:pPr>
            <a:r>
              <a:rPr lang="en-US" sz="1600" b="0" i="1" u="none" strike="noStrike" baseline="0">
                <a:solidFill>
                  <a:srgbClr val="000000"/>
                </a:solidFill>
                <a:latin typeface="Arial"/>
                <a:cs typeface="Arial"/>
              </a:rPr>
              <a:t>15 Largest Wisconsin Cities</a:t>
            </a:r>
          </a:p>
        </c:rich>
      </c:tx>
      <c:layout>
        <c:manualLayout>
          <c:xMode val="edge"/>
          <c:yMode val="edge"/>
          <c:x val="0.31076581576026652"/>
          <c:y val="1.9575856443719425E-2"/>
        </c:manualLayout>
      </c:layout>
      <c:overlay val="0"/>
      <c:spPr>
        <a:noFill/>
        <a:ln w="25400">
          <a:noFill/>
        </a:ln>
      </c:spPr>
    </c:title>
    <c:autoTitleDeleted val="0"/>
    <c:plotArea>
      <c:layout>
        <c:manualLayout>
          <c:layoutTarget val="inner"/>
          <c:xMode val="edge"/>
          <c:yMode val="edge"/>
          <c:x val="0.10099889012208653"/>
          <c:y val="0.12887438825448613"/>
          <c:w val="0.85793562708102145"/>
          <c:h val="0.66231647634584045"/>
        </c:manualLayout>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 Capita equalized Value'!$A$24:$A$38</c:f>
              <c:strCache>
                <c:ptCount val="15"/>
                <c:pt idx="0">
                  <c:v>Racine</c:v>
                </c:pt>
                <c:pt idx="1">
                  <c:v>Milwaukee</c:v>
                </c:pt>
                <c:pt idx="2">
                  <c:v>Sheboygan</c:v>
                </c:pt>
                <c:pt idx="3">
                  <c:v>Oshkosh</c:v>
                </c:pt>
                <c:pt idx="4">
                  <c:v>Green Bay</c:v>
                </c:pt>
                <c:pt idx="5">
                  <c:v>La Crosse</c:v>
                </c:pt>
                <c:pt idx="6">
                  <c:v>Fond du Lac</c:v>
                </c:pt>
                <c:pt idx="7">
                  <c:v>Eau Claire</c:v>
                </c:pt>
                <c:pt idx="8">
                  <c:v>Appleton</c:v>
                </c:pt>
                <c:pt idx="9">
                  <c:v>Janesville</c:v>
                </c:pt>
                <c:pt idx="10">
                  <c:v>Kenosha</c:v>
                </c:pt>
                <c:pt idx="11">
                  <c:v>West Allis</c:v>
                </c:pt>
                <c:pt idx="12">
                  <c:v>Waukesha</c:v>
                </c:pt>
                <c:pt idx="13">
                  <c:v>Madison</c:v>
                </c:pt>
                <c:pt idx="14">
                  <c:v>Wauwatosa</c:v>
                </c:pt>
              </c:strCache>
            </c:strRef>
          </c:cat>
          <c:val>
            <c:numRef>
              <c:f>'Per Capita equalized Value'!$B$24:$B$38</c:f>
              <c:numCache>
                <c:formatCode>"$"#,##0</c:formatCode>
                <c:ptCount val="15"/>
                <c:pt idx="0">
                  <c:v>51604.133583021227</c:v>
                </c:pt>
                <c:pt idx="1">
                  <c:v>53538.23493150685</c:v>
                </c:pt>
                <c:pt idx="2">
                  <c:v>56853.849206349209</c:v>
                </c:pt>
                <c:pt idx="3">
                  <c:v>57690.711684370261</c:v>
                </c:pt>
                <c:pt idx="4">
                  <c:v>60237.655072463771</c:v>
                </c:pt>
                <c:pt idx="5">
                  <c:v>60929.350674373796</c:v>
                </c:pt>
                <c:pt idx="6">
                  <c:v>62771.965596330272</c:v>
                </c:pt>
                <c:pt idx="7">
                  <c:v>65442.706595905991</c:v>
                </c:pt>
                <c:pt idx="8">
                  <c:v>66147.277624309398</c:v>
                </c:pt>
                <c:pt idx="9">
                  <c:v>66954.905511811026</c:v>
                </c:pt>
                <c:pt idx="10">
                  <c:v>70830.092708333337</c:v>
                </c:pt>
                <c:pt idx="11">
                  <c:v>71965.679867986793</c:v>
                </c:pt>
                <c:pt idx="12">
                  <c:v>88693.64389534884</c:v>
                </c:pt>
                <c:pt idx="13">
                  <c:v>101587.30127360563</c:v>
                </c:pt>
                <c:pt idx="14">
                  <c:v>122491.76419213974</c:v>
                </c:pt>
              </c:numCache>
            </c:numRef>
          </c:val>
        </c:ser>
        <c:dLbls>
          <c:showLegendKey val="0"/>
          <c:showVal val="1"/>
          <c:showCatName val="0"/>
          <c:showSerName val="0"/>
          <c:showPercent val="0"/>
          <c:showBubbleSize val="0"/>
        </c:dLbls>
        <c:gapWidth val="150"/>
        <c:axId val="114772512"/>
        <c:axId val="114772904"/>
      </c:barChart>
      <c:catAx>
        <c:axId val="1147725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4772904"/>
        <c:crosses val="autoZero"/>
        <c:auto val="1"/>
        <c:lblAlgn val="ctr"/>
        <c:lblOffset val="100"/>
        <c:tickLblSkip val="1"/>
        <c:tickMarkSkip val="1"/>
        <c:noMultiLvlLbl val="0"/>
      </c:catAx>
      <c:valAx>
        <c:axId val="114772904"/>
        <c:scaling>
          <c:orientation val="minMax"/>
        </c:scaling>
        <c:delete val="0"/>
        <c:axPos val="b"/>
        <c:majorGridlines>
          <c:spPr>
            <a:ln w="3175">
              <a:solidFill>
                <a:srgbClr val="C0C0C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14772512"/>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2009 Per Capita Equalized Values</a:t>
            </a:r>
          </a:p>
          <a:p>
            <a:pPr>
              <a:defRPr sz="1000" b="0" i="0" u="none" strike="noStrike" baseline="0">
                <a:solidFill>
                  <a:srgbClr val="000000"/>
                </a:solidFill>
                <a:latin typeface="Arial"/>
                <a:ea typeface="Arial"/>
                <a:cs typeface="Arial"/>
              </a:defRPr>
            </a:pPr>
            <a:r>
              <a:rPr lang="en-US" sz="1600" b="0" i="1" u="none" strike="noStrike" baseline="0">
                <a:solidFill>
                  <a:srgbClr val="000000"/>
                </a:solidFill>
                <a:latin typeface="Arial"/>
                <a:cs typeface="Arial"/>
              </a:rPr>
              <a:t>Milwaukee Area Municipalities</a:t>
            </a:r>
          </a:p>
        </c:rich>
      </c:tx>
      <c:layout>
        <c:manualLayout>
          <c:xMode val="edge"/>
          <c:yMode val="edge"/>
          <c:x val="0.31076581576026652"/>
          <c:y val="1.9575856443719425E-2"/>
        </c:manualLayout>
      </c:layout>
      <c:overlay val="0"/>
      <c:spPr>
        <a:noFill/>
        <a:ln w="25400">
          <a:noFill/>
        </a:ln>
      </c:spPr>
    </c:title>
    <c:autoTitleDeleted val="0"/>
    <c:plotArea>
      <c:layout>
        <c:manualLayout>
          <c:layoutTarget val="inner"/>
          <c:xMode val="edge"/>
          <c:yMode val="edge"/>
          <c:x val="0.15649278579356282"/>
          <c:y val="0.13539967373572595"/>
          <c:w val="0.80133185349611591"/>
          <c:h val="0.67210440456770015"/>
        </c:manualLayout>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 Capita equalized Value'!$A$4:$A$22</c:f>
              <c:strCache>
                <c:ptCount val="19"/>
                <c:pt idx="0">
                  <c:v>City of Milwaukee</c:v>
                </c:pt>
                <c:pt idx="1">
                  <c:v>South Milwaukee</c:v>
                </c:pt>
                <c:pt idx="2">
                  <c:v>Milwaukee County</c:v>
                </c:pt>
                <c:pt idx="3">
                  <c:v>Cudahy</c:v>
                </c:pt>
                <c:pt idx="4">
                  <c:v>West Allis</c:v>
                </c:pt>
                <c:pt idx="5">
                  <c:v>Greenfield</c:v>
                </c:pt>
                <c:pt idx="6">
                  <c:v>Waukesha</c:v>
                </c:pt>
                <c:pt idx="7">
                  <c:v>Brown Deer</c:v>
                </c:pt>
                <c:pt idx="8">
                  <c:v>Oak Creek</c:v>
                </c:pt>
                <c:pt idx="9">
                  <c:v>Grafton</c:v>
                </c:pt>
                <c:pt idx="10">
                  <c:v>Franklin</c:v>
                </c:pt>
                <c:pt idx="11">
                  <c:v>Muskego</c:v>
                </c:pt>
                <c:pt idx="12">
                  <c:v>New Berlin</c:v>
                </c:pt>
                <c:pt idx="13">
                  <c:v>Wauwatosa</c:v>
                </c:pt>
                <c:pt idx="14">
                  <c:v>Germantown</c:v>
                </c:pt>
                <c:pt idx="15">
                  <c:v>Menomonee Falls</c:v>
                </c:pt>
                <c:pt idx="16">
                  <c:v>Brookfield</c:v>
                </c:pt>
                <c:pt idx="17">
                  <c:v>Mequon</c:v>
                </c:pt>
                <c:pt idx="18">
                  <c:v>Glendale</c:v>
                </c:pt>
              </c:strCache>
            </c:strRef>
          </c:cat>
          <c:val>
            <c:numRef>
              <c:f>'Per Capita equalized Value'!$B$4:$B$22</c:f>
              <c:numCache>
                <c:formatCode>"$"#,##0</c:formatCode>
                <c:ptCount val="19"/>
                <c:pt idx="0">
                  <c:v>53538.23493150685</c:v>
                </c:pt>
                <c:pt idx="1">
                  <c:v>66074.50352941177</c:v>
                </c:pt>
                <c:pt idx="2">
                  <c:v>69584.808701773058</c:v>
                </c:pt>
                <c:pt idx="3">
                  <c:v>71162.509383378012</c:v>
                </c:pt>
                <c:pt idx="4">
                  <c:v>71965.679867986793</c:v>
                </c:pt>
                <c:pt idx="5">
                  <c:v>85091.482093663915</c:v>
                </c:pt>
                <c:pt idx="6">
                  <c:v>88693.64389534884</c:v>
                </c:pt>
                <c:pt idx="7">
                  <c:v>96246.023890784985</c:v>
                </c:pt>
                <c:pt idx="8">
                  <c:v>101028.64110429448</c:v>
                </c:pt>
                <c:pt idx="9">
                  <c:v>105611.13339145597</c:v>
                </c:pt>
                <c:pt idx="10">
                  <c:v>116102.15430267062</c:v>
                </c:pt>
                <c:pt idx="11">
                  <c:v>116631.48484848485</c:v>
                </c:pt>
                <c:pt idx="12">
                  <c:v>121370.4223918575</c:v>
                </c:pt>
                <c:pt idx="13">
                  <c:v>122491.76419213974</c:v>
                </c:pt>
                <c:pt idx="14">
                  <c:v>122686.31209232313</c:v>
                </c:pt>
                <c:pt idx="15">
                  <c:v>132639.92485549132</c:v>
                </c:pt>
                <c:pt idx="16">
                  <c:v>165830.76515151514</c:v>
                </c:pt>
                <c:pt idx="17">
                  <c:v>184596.5934065934</c:v>
                </c:pt>
                <c:pt idx="18">
                  <c:v>188200.20801232665</c:v>
                </c:pt>
              </c:numCache>
            </c:numRef>
          </c:val>
        </c:ser>
        <c:dLbls>
          <c:showLegendKey val="0"/>
          <c:showVal val="1"/>
          <c:showCatName val="0"/>
          <c:showSerName val="0"/>
          <c:showPercent val="0"/>
          <c:showBubbleSize val="0"/>
        </c:dLbls>
        <c:gapWidth val="150"/>
        <c:axId val="186711240"/>
        <c:axId val="226623128"/>
      </c:barChart>
      <c:catAx>
        <c:axId val="1867112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26623128"/>
        <c:crosses val="autoZero"/>
        <c:auto val="1"/>
        <c:lblAlgn val="ctr"/>
        <c:lblOffset val="100"/>
        <c:tickLblSkip val="1"/>
        <c:tickMarkSkip val="1"/>
        <c:noMultiLvlLbl val="0"/>
      </c:catAx>
      <c:valAx>
        <c:axId val="226623128"/>
        <c:scaling>
          <c:orientation val="minMax"/>
        </c:scaling>
        <c:delete val="0"/>
        <c:axPos val="b"/>
        <c:majorGridlines>
          <c:spPr>
            <a:ln w="3175">
              <a:solidFill>
                <a:srgbClr val="C0C0C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86711240"/>
        <c:crosses val="autoZero"/>
        <c:crossBetween val="between"/>
        <c:majorUnit val="50000"/>
        <c:minorUnit val="10000"/>
      </c:valAx>
      <c:spPr>
        <a:solidFill>
          <a:srgbClr val="C0C0C0"/>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2007 Shared Revenue as a Percent of General Revenues</a:t>
            </a:r>
          </a:p>
          <a:p>
            <a:pPr>
              <a:defRPr sz="1000" b="0" i="0" u="none" strike="noStrike" baseline="0">
                <a:solidFill>
                  <a:srgbClr val="000000"/>
                </a:solidFill>
                <a:latin typeface="Arial"/>
                <a:ea typeface="Arial"/>
                <a:cs typeface="Arial"/>
              </a:defRPr>
            </a:pPr>
            <a:r>
              <a:rPr lang="en-US" sz="1200" b="0" i="1" u="none" strike="noStrike" baseline="0">
                <a:solidFill>
                  <a:srgbClr val="000000"/>
                </a:solidFill>
                <a:latin typeface="Arial"/>
                <a:cs typeface="Arial"/>
              </a:rPr>
              <a:t>Milwaukee Area Municipalities</a:t>
            </a:r>
          </a:p>
        </c:rich>
      </c:tx>
      <c:layout>
        <c:manualLayout>
          <c:xMode val="edge"/>
          <c:yMode val="edge"/>
          <c:x val="0.25860155382907885"/>
          <c:y val="0"/>
        </c:manualLayout>
      </c:layout>
      <c:overlay val="0"/>
      <c:spPr>
        <a:noFill/>
        <a:ln w="25400">
          <a:noFill/>
        </a:ln>
      </c:spPr>
    </c:title>
    <c:autoTitleDeleted val="0"/>
    <c:plotArea>
      <c:layout>
        <c:manualLayout>
          <c:layoutTarget val="inner"/>
          <c:xMode val="edge"/>
          <c:yMode val="edge"/>
          <c:x val="0.14206437291897892"/>
          <c:y val="7.3409461663947809E-2"/>
          <c:w val="0.83018867924528339"/>
          <c:h val="0.72593800978792788"/>
        </c:manualLayout>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'Shared Rev'!$A$4:$A$22</c:f>
              <c:strCache>
                <c:ptCount val="19"/>
                <c:pt idx="0">
                  <c:v>Brookfield</c:v>
                </c:pt>
                <c:pt idx="1">
                  <c:v>Menomonee Falls</c:v>
                </c:pt>
                <c:pt idx="2">
                  <c:v>Mequon</c:v>
                </c:pt>
                <c:pt idx="3">
                  <c:v>Glendale</c:v>
                </c:pt>
                <c:pt idx="4">
                  <c:v>New Berlin</c:v>
                </c:pt>
                <c:pt idx="5">
                  <c:v>Franklin</c:v>
                </c:pt>
                <c:pt idx="6">
                  <c:v>Muskego</c:v>
                </c:pt>
                <c:pt idx="7">
                  <c:v>Wauwatosa</c:v>
                </c:pt>
                <c:pt idx="8">
                  <c:v>Milwaukee County</c:v>
                </c:pt>
                <c:pt idx="9">
                  <c:v>Germantown</c:v>
                </c:pt>
                <c:pt idx="10">
                  <c:v>Brown Deer</c:v>
                </c:pt>
                <c:pt idx="11">
                  <c:v>Grafton</c:v>
                </c:pt>
                <c:pt idx="12">
                  <c:v>Waukesha</c:v>
                </c:pt>
                <c:pt idx="13">
                  <c:v>Greenfield</c:v>
                </c:pt>
                <c:pt idx="14">
                  <c:v>Oak Creek</c:v>
                </c:pt>
                <c:pt idx="15">
                  <c:v>West Allis</c:v>
                </c:pt>
                <c:pt idx="16">
                  <c:v>South Milwaukee</c:v>
                </c:pt>
                <c:pt idx="17">
                  <c:v>Cudahy</c:v>
                </c:pt>
                <c:pt idx="18">
                  <c:v>City of Milwaukee</c:v>
                </c:pt>
              </c:strCache>
            </c:strRef>
          </c:cat>
          <c:val>
            <c:numRef>
              <c:f>'Shared Rev'!$B$4:$B$22</c:f>
              <c:numCache>
                <c:formatCode>0%</c:formatCode>
                <c:ptCount val="19"/>
                <c:pt idx="0">
                  <c:v>1.6827016503725794E-2</c:v>
                </c:pt>
                <c:pt idx="1">
                  <c:v>1.8377478028295882E-2</c:v>
                </c:pt>
                <c:pt idx="2">
                  <c:v>1.8597967344218595E-2</c:v>
                </c:pt>
                <c:pt idx="3">
                  <c:v>2.6260643518395712E-2</c:v>
                </c:pt>
                <c:pt idx="4">
                  <c:v>2.6361203125434132E-2</c:v>
                </c:pt>
                <c:pt idx="5">
                  <c:v>2.7961260933854516E-2</c:v>
                </c:pt>
                <c:pt idx="6">
                  <c:v>2.8847829876241939E-2</c:v>
                </c:pt>
                <c:pt idx="7">
                  <c:v>3.1838408268538551E-2</c:v>
                </c:pt>
                <c:pt idx="8">
                  <c:v>3.362752644533392E-2</c:v>
                </c:pt>
                <c:pt idx="9">
                  <c:v>3.5102643891737E-2</c:v>
                </c:pt>
                <c:pt idx="10">
                  <c:v>4.2947042156509761E-2</c:v>
                </c:pt>
                <c:pt idx="11">
                  <c:v>5.092736809314935E-2</c:v>
                </c:pt>
                <c:pt idx="12">
                  <c:v>5.7807766659506862E-2</c:v>
                </c:pt>
                <c:pt idx="13">
                  <c:v>5.8284086040517658E-2</c:v>
                </c:pt>
                <c:pt idx="14">
                  <c:v>7.0701875863733402E-2</c:v>
                </c:pt>
                <c:pt idx="15">
                  <c:v>0.13142233370141707</c:v>
                </c:pt>
                <c:pt idx="16">
                  <c:v>0.16910739847811346</c:v>
                </c:pt>
                <c:pt idx="17">
                  <c:v>0.17143698192413856</c:v>
                </c:pt>
                <c:pt idx="18">
                  <c:v>0.31379042141981711</c:v>
                </c:pt>
              </c:numCache>
            </c:numRef>
          </c:val>
        </c:ser>
        <c:dLbls>
          <c:showLegendKey val="0"/>
          <c:showVal val="1"/>
          <c:showCatName val="0"/>
          <c:showSerName val="0"/>
          <c:showPercent val="0"/>
          <c:showBubbleSize val="0"/>
        </c:dLbls>
        <c:gapWidth val="150"/>
        <c:axId val="226623912"/>
        <c:axId val="226624304"/>
      </c:barChart>
      <c:catAx>
        <c:axId val="2266239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6624304"/>
        <c:crosses val="autoZero"/>
        <c:auto val="1"/>
        <c:lblAlgn val="ctr"/>
        <c:lblOffset val="100"/>
        <c:tickLblSkip val="1"/>
        <c:tickMarkSkip val="1"/>
        <c:noMultiLvlLbl val="0"/>
      </c:catAx>
      <c:valAx>
        <c:axId val="226624304"/>
        <c:scaling>
          <c:orientation val="minMax"/>
        </c:scaling>
        <c:delete val="0"/>
        <c:axPos val="b"/>
        <c:majorGridlines>
          <c:spPr>
            <a:ln w="3175">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6623912"/>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2007 Shared Revenue as a Percent of General Revenues</a:t>
            </a:r>
          </a:p>
          <a:p>
            <a:pPr>
              <a:defRPr sz="1000" b="0" i="0" u="none" strike="noStrike" baseline="0">
                <a:solidFill>
                  <a:srgbClr val="000000"/>
                </a:solidFill>
                <a:latin typeface="Arial"/>
                <a:ea typeface="Arial"/>
                <a:cs typeface="Arial"/>
              </a:defRPr>
            </a:pPr>
            <a:r>
              <a:rPr lang="en-US" sz="1200" b="0" i="1" u="none" strike="noStrike" baseline="0">
                <a:solidFill>
                  <a:srgbClr val="000000"/>
                </a:solidFill>
                <a:latin typeface="Arial"/>
                <a:cs typeface="Arial"/>
              </a:rPr>
              <a:t>15 Largest Wisconsin Cities</a:t>
            </a:r>
          </a:p>
        </c:rich>
      </c:tx>
      <c:layout>
        <c:manualLayout>
          <c:xMode val="edge"/>
          <c:yMode val="edge"/>
          <c:x val="0.25860155382907885"/>
          <c:y val="1.9575856443719425E-2"/>
        </c:manualLayout>
      </c:layout>
      <c:overlay val="0"/>
      <c:spPr>
        <a:noFill/>
        <a:ln w="25400">
          <a:noFill/>
        </a:ln>
      </c:spPr>
    </c:title>
    <c:autoTitleDeleted val="0"/>
    <c:plotArea>
      <c:layout>
        <c:manualLayout>
          <c:layoutTarget val="inner"/>
          <c:xMode val="edge"/>
          <c:yMode val="edge"/>
          <c:x val="9.9889012208657063E-2"/>
          <c:y val="0.12887438825448613"/>
          <c:w val="0.86681465038845784"/>
          <c:h val="0.6998368678629685"/>
        </c:manualLayout>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'Shared Rev'!$A$26:$A$40</c:f>
              <c:strCache>
                <c:ptCount val="15"/>
                <c:pt idx="0">
                  <c:v>Wauwatosa</c:v>
                </c:pt>
                <c:pt idx="1">
                  <c:v>Madison</c:v>
                </c:pt>
                <c:pt idx="2">
                  <c:v>Waukesha</c:v>
                </c:pt>
                <c:pt idx="3">
                  <c:v>Janesville</c:v>
                </c:pt>
                <c:pt idx="4">
                  <c:v>West Allis</c:v>
                </c:pt>
                <c:pt idx="5">
                  <c:v>Eau Claire</c:v>
                </c:pt>
                <c:pt idx="6">
                  <c:v>La Crosse</c:v>
                </c:pt>
                <c:pt idx="7">
                  <c:v>Green Bay</c:v>
                </c:pt>
                <c:pt idx="8">
                  <c:v>Fond du Lac</c:v>
                </c:pt>
                <c:pt idx="9">
                  <c:v>Kenosha</c:v>
                </c:pt>
                <c:pt idx="10">
                  <c:v>Appleton</c:v>
                </c:pt>
                <c:pt idx="11">
                  <c:v>Oshkosh</c:v>
                </c:pt>
                <c:pt idx="12">
                  <c:v>Sheboygan</c:v>
                </c:pt>
                <c:pt idx="13">
                  <c:v>Racine</c:v>
                </c:pt>
                <c:pt idx="14">
                  <c:v>Milwaukee</c:v>
                </c:pt>
              </c:strCache>
            </c:strRef>
          </c:cat>
          <c:val>
            <c:numRef>
              <c:f>'Shared Rev'!$B$26:$B$40</c:f>
              <c:numCache>
                <c:formatCode>0%</c:formatCode>
                <c:ptCount val="15"/>
                <c:pt idx="0">
                  <c:v>3.1838408268538551E-2</c:v>
                </c:pt>
                <c:pt idx="1">
                  <c:v>4.8964820276533733E-2</c:v>
                </c:pt>
                <c:pt idx="2">
                  <c:v>5.7807766659506862E-2</c:v>
                </c:pt>
                <c:pt idx="3">
                  <c:v>9.6012779552715657E-2</c:v>
                </c:pt>
                <c:pt idx="4">
                  <c:v>0.13142233370141707</c:v>
                </c:pt>
                <c:pt idx="5">
                  <c:v>0.13257437562972635</c:v>
                </c:pt>
                <c:pt idx="6">
                  <c:v>0.15177206998680903</c:v>
                </c:pt>
                <c:pt idx="7">
                  <c:v>0.15539317224052743</c:v>
                </c:pt>
                <c:pt idx="8">
                  <c:v>0.16490273413382234</c:v>
                </c:pt>
                <c:pt idx="9">
                  <c:v>0.16986992265244541</c:v>
                </c:pt>
                <c:pt idx="10">
                  <c:v>0.17093844198534744</c:v>
                </c:pt>
                <c:pt idx="11">
                  <c:v>0.1862059567900762</c:v>
                </c:pt>
                <c:pt idx="12">
                  <c:v>0.23158951335468622</c:v>
                </c:pt>
                <c:pt idx="13">
                  <c:v>0.26287723473691876</c:v>
                </c:pt>
                <c:pt idx="14">
                  <c:v>0.31379042141981711</c:v>
                </c:pt>
              </c:numCache>
            </c:numRef>
          </c:val>
        </c:ser>
        <c:dLbls>
          <c:showLegendKey val="0"/>
          <c:showVal val="1"/>
          <c:showCatName val="0"/>
          <c:showSerName val="0"/>
          <c:showPercent val="0"/>
          <c:showBubbleSize val="0"/>
        </c:dLbls>
        <c:gapWidth val="150"/>
        <c:axId val="226315456"/>
        <c:axId val="226315848"/>
      </c:barChart>
      <c:catAx>
        <c:axId val="2263154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6315848"/>
        <c:crosses val="autoZero"/>
        <c:auto val="1"/>
        <c:lblAlgn val="ctr"/>
        <c:lblOffset val="100"/>
        <c:tickLblSkip val="1"/>
        <c:tickMarkSkip val="1"/>
        <c:noMultiLvlLbl val="0"/>
      </c:catAx>
      <c:valAx>
        <c:axId val="22631584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6315456"/>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zoomScale="72" workbookViewId="0"/>
  </sheetViews>
  <pageMargins left="0.75" right="0.75" top="1" bottom="1" header="0.5" footer="0.5"/>
  <pageSetup orientation="landscape" horizontalDpi="300" verticalDpi="300"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72" workbookViewId="0"/>
  </sheetViews>
  <pageMargins left="0.75" right="0.75" top="1" bottom="1" header="0.5" footer="0.5"/>
  <pageSetup orientation="landscape" horizontalDpi="300" verticalDpi="300"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72" workbookViewId="0"/>
  </sheetViews>
  <pageMargins left="0.75" right="0.75" top="1" bottom="1" header="0.5" footer="0.5"/>
  <pageSetup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tabSelected="1" zoomScale="72" workbookViewId="0"/>
  </sheetViews>
  <pageMargins left="0.75" right="0.75" top="1" bottom="1" header="0.5" footer="0.5"/>
  <pageSetup orientation="landscape" horizontalDpi="300" verticalDpi="3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0.5595</cdr:x>
      <cdr:y>0.6055</cdr:y>
    </cdr:from>
    <cdr:to>
      <cdr:x>0.96875</cdr:x>
      <cdr:y>0.69125</cdr:y>
    </cdr:to>
    <cdr:sp macro="" textlink="">
      <cdr:nvSpPr>
        <cdr:cNvPr id="2049" name="Text Box 1"/>
        <cdr:cNvSpPr txBox="1">
          <a:spLocks xmlns:a="http://schemas.openxmlformats.org/drawingml/2006/main" noChangeArrowheads="1"/>
        </cdr:cNvSpPr>
      </cdr:nvSpPr>
      <cdr:spPr bwMode="auto">
        <a:xfrm xmlns:a="http://schemas.openxmlformats.org/drawingml/2006/main">
          <a:off x="4814516" y="3533949"/>
          <a:ext cx="3516485" cy="502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Source: Department of Revenue Certificates of Equalized Values; Population figures from the WI Department of Administration.</a:t>
          </a:r>
        </a:p>
      </cdr:txBody>
    </cdr:sp>
  </cdr:relSizeAnchor>
  <cdr:relSizeAnchor xmlns:cdr="http://schemas.openxmlformats.org/drawingml/2006/chartDrawing">
    <cdr:from>
      <cdr:x>0.0015</cdr:x>
      <cdr:y>0.8625</cdr:y>
    </cdr:from>
    <cdr:to>
      <cdr:x>0.99925</cdr:x>
      <cdr:y>0.96</cdr:y>
    </cdr:to>
    <cdr:sp macro="" textlink="">
      <cdr:nvSpPr>
        <cdr:cNvPr id="2050" name="Text Box 2"/>
        <cdr:cNvSpPr txBox="1">
          <a:spLocks xmlns:a="http://schemas.openxmlformats.org/drawingml/2006/main" noChangeArrowheads="1"/>
        </cdr:cNvSpPr>
      </cdr:nvSpPr>
      <cdr:spPr bwMode="auto">
        <a:xfrm xmlns:a="http://schemas.openxmlformats.org/drawingml/2006/main">
          <a:off x="12873" y="5035987"/>
          <a:ext cx="8562715" cy="5692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Equalized property value per capita is an essential indicator of local government ability to pay, since WI local governments rely on the property tax as their primary local revenue source.  The City of Milwaukee's value per capita is the second lowest of the 15 largest Wisconsin cities.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0.53625</cdr:x>
      <cdr:y>0.628</cdr:y>
    </cdr:from>
    <cdr:to>
      <cdr:x>0.953</cdr:x>
      <cdr:y>0.748</cdr:y>
    </cdr:to>
    <cdr:sp macro="" textlink="">
      <cdr:nvSpPr>
        <cdr:cNvPr id="1025" name="Text Box 1"/>
        <cdr:cNvSpPr txBox="1">
          <a:spLocks xmlns:a="http://schemas.openxmlformats.org/drawingml/2006/main" noChangeArrowheads="1"/>
        </cdr:cNvSpPr>
      </cdr:nvSpPr>
      <cdr:spPr bwMode="auto">
        <a:xfrm xmlns:a="http://schemas.openxmlformats.org/drawingml/2006/main">
          <a:off x="4602111" y="3675540"/>
          <a:ext cx="3576559" cy="7021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Source: Department of Revenue Certificates of Equalized Values; Population figures from WI Department of Administration.</a:t>
          </a:r>
        </a:p>
      </cdr:txBody>
    </cdr:sp>
  </cdr:relSizeAnchor>
  <cdr:relSizeAnchor xmlns:cdr="http://schemas.openxmlformats.org/drawingml/2006/chartDrawing">
    <cdr:from>
      <cdr:x>0.02425</cdr:x>
      <cdr:y>0.8925</cdr:y>
    </cdr:from>
    <cdr:to>
      <cdr:x>0.979</cdr:x>
      <cdr:y>0.991</cdr:y>
    </cdr:to>
    <cdr:sp macro="" textlink="">
      <cdr:nvSpPr>
        <cdr:cNvPr id="1026" name="Text Box 2"/>
        <cdr:cNvSpPr txBox="1">
          <a:spLocks xmlns:a="http://schemas.openxmlformats.org/drawingml/2006/main" noChangeArrowheads="1"/>
        </cdr:cNvSpPr>
      </cdr:nvSpPr>
      <cdr:spPr bwMode="auto">
        <a:xfrm xmlns:a="http://schemas.openxmlformats.org/drawingml/2006/main">
          <a:off x="208114" y="5211151"/>
          <a:ext cx="8193688" cy="5751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Equalized property value per capita is an essential indicator of local government ability to pay, since WI local governments rely on the property tax as their primary local revenue source.  The City of Milwaukee's value per capita is the lowest of the Milwaukee area municipalities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0.3445</cdr:x>
      <cdr:y>0.66575</cdr:y>
    </cdr:from>
    <cdr:to>
      <cdr:x>0.95975</cdr:x>
      <cdr:y>0.76075</cdr:y>
    </cdr:to>
    <cdr:sp macro="" textlink="">
      <cdr:nvSpPr>
        <cdr:cNvPr id="4097" name="Text Box 1"/>
        <cdr:cNvSpPr txBox="1">
          <a:spLocks xmlns:a="http://schemas.openxmlformats.org/drawingml/2006/main" noChangeArrowheads="1"/>
        </cdr:cNvSpPr>
      </cdr:nvSpPr>
      <cdr:spPr bwMode="auto">
        <a:xfrm xmlns:a="http://schemas.openxmlformats.org/drawingml/2006/main">
          <a:off x="2956508" y="3887198"/>
          <a:ext cx="5280090" cy="55468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Source:  WI Department of Revenue, County and Municipal Revenues and Expenditures, 2007</a:t>
          </a:r>
        </a:p>
      </cdr:txBody>
    </cdr:sp>
  </cdr:relSizeAnchor>
  <cdr:relSizeAnchor xmlns:cdr="http://schemas.openxmlformats.org/drawingml/2006/chartDrawing">
    <cdr:from>
      <cdr:x>0.01075</cdr:x>
      <cdr:y>0.8885</cdr:y>
    </cdr:from>
    <cdr:to>
      <cdr:x>0.995</cdr:x>
      <cdr:y>1</cdr:y>
    </cdr:to>
    <cdr:sp macro="" textlink="">
      <cdr:nvSpPr>
        <cdr:cNvPr id="4098" name="Text Box 2"/>
        <cdr:cNvSpPr txBox="1">
          <a:spLocks xmlns:a="http://schemas.openxmlformats.org/drawingml/2006/main" noChangeArrowheads="1"/>
        </cdr:cNvSpPr>
      </cdr:nvSpPr>
      <cdr:spPr bwMode="auto">
        <a:xfrm xmlns:a="http://schemas.openxmlformats.org/drawingml/2006/main">
          <a:off x="92257" y="5187796"/>
          <a:ext cx="8446858" cy="6510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150" b="0" i="0" u="none" strike="noStrike" baseline="0">
              <a:solidFill>
                <a:srgbClr val="000000"/>
              </a:solidFill>
              <a:latin typeface="Arial"/>
              <a:cs typeface="Arial"/>
            </a:rPr>
            <a:t>Wisconsin local government finance has relied on the Shared Revenue Program as the means to offset variations in property tax wealth among communities.  The freeze in shared revenue funding, which began in 1995, has a disproportionately negative impact on communities such as Milwaukee whose General Fund budget relies disproportionately on Shared Revenue.</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572500" cy="58208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0.49875</cdr:x>
      <cdr:y>0.7155</cdr:y>
    </cdr:from>
    <cdr:to>
      <cdr:x>0.9615</cdr:x>
      <cdr:y>0.79725</cdr:y>
    </cdr:to>
    <cdr:sp macro="" textlink="">
      <cdr:nvSpPr>
        <cdr:cNvPr id="5121" name="Text Box 1"/>
        <cdr:cNvSpPr txBox="1">
          <a:spLocks xmlns:a="http://schemas.openxmlformats.org/drawingml/2006/main" noChangeArrowheads="1"/>
        </cdr:cNvSpPr>
      </cdr:nvSpPr>
      <cdr:spPr bwMode="auto">
        <a:xfrm xmlns:a="http://schemas.openxmlformats.org/drawingml/2006/main">
          <a:off x="4280285" y="4177679"/>
          <a:ext cx="3971332" cy="4773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Source:  WI Department of Revenue, County and Municipal Revenues and Expenditures, 2007</a:t>
          </a:r>
        </a:p>
      </cdr:txBody>
    </cdr:sp>
  </cdr:relSizeAnchor>
  <cdr:relSizeAnchor xmlns:cdr="http://schemas.openxmlformats.org/drawingml/2006/chartDrawing">
    <cdr:from>
      <cdr:x>0.01775</cdr:x>
      <cdr:y>0.8805</cdr:y>
    </cdr:from>
    <cdr:to>
      <cdr:x>1</cdr:x>
      <cdr:y>0.9975</cdr:y>
    </cdr:to>
    <cdr:sp macro="" textlink="">
      <cdr:nvSpPr>
        <cdr:cNvPr id="5122" name="Text Box 2"/>
        <cdr:cNvSpPr txBox="1">
          <a:spLocks xmlns:a="http://schemas.openxmlformats.org/drawingml/2006/main" noChangeArrowheads="1"/>
        </cdr:cNvSpPr>
      </cdr:nvSpPr>
      <cdr:spPr bwMode="auto">
        <a:xfrm xmlns:a="http://schemas.openxmlformats.org/drawingml/2006/main">
          <a:off x="152331" y="5141085"/>
          <a:ext cx="8429694" cy="6831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150" b="0" i="0" u="none" strike="noStrike" baseline="0">
              <a:solidFill>
                <a:srgbClr val="000000"/>
              </a:solidFill>
              <a:latin typeface="Arial"/>
              <a:cs typeface="Arial"/>
            </a:rPr>
            <a:t>Wisconsin local government finance has relied on the Shared Revenue Program as the means to offset variations in property tax wealth among communities.  The freeze in shared revenue funding, which began in 1995, has a disproportionately negative impact on communities such as Milwaukee whose General Fund budget relies disproportionately on Shared Revenue.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zoomScale="80" zoomScaleNormal="80" workbookViewId="0">
      <selection activeCell="A3" sqref="A3:G52"/>
    </sheetView>
  </sheetViews>
  <sheetFormatPr defaultColWidth="9.140625" defaultRowHeight="12.75" x14ac:dyDescent="0.2"/>
  <cols>
    <col min="1" max="1" width="23.85546875" style="18" bestFit="1" customWidth="1"/>
    <col min="2" max="2" width="17.7109375" style="19" customWidth="1"/>
    <col min="3" max="3" width="11.42578125" style="20" customWidth="1"/>
    <col min="4" max="4" width="16.85546875" style="18" bestFit="1" customWidth="1"/>
    <col min="5" max="5" width="14.28515625" style="21" bestFit="1" customWidth="1"/>
    <col min="6" max="6" width="15.85546875" style="21" bestFit="1" customWidth="1"/>
    <col min="7" max="7" width="11.5703125" style="22" customWidth="1"/>
    <col min="8" max="16384" width="9.140625" style="23"/>
  </cols>
  <sheetData>
    <row r="1" spans="1:7" s="1" customFormat="1" x14ac:dyDescent="0.2">
      <c r="B1" s="2"/>
      <c r="C1" s="3"/>
      <c r="E1" s="2"/>
      <c r="F1" s="2"/>
      <c r="G1" s="4"/>
    </row>
    <row r="2" spans="1:7" s="1" customFormat="1" x14ac:dyDescent="0.2">
      <c r="B2" s="2"/>
      <c r="C2" s="3"/>
      <c r="E2" s="2"/>
      <c r="F2" s="2"/>
      <c r="G2" s="4"/>
    </row>
    <row r="3" spans="1:7" s="1" customFormat="1" ht="63.75" x14ac:dyDescent="0.2">
      <c r="B3" s="5" t="s">
        <v>45</v>
      </c>
      <c r="C3" s="6" t="s">
        <v>47</v>
      </c>
      <c r="D3" s="7" t="s">
        <v>46</v>
      </c>
      <c r="E3" s="5" t="s">
        <v>48</v>
      </c>
      <c r="F3" s="5" t="s">
        <v>49</v>
      </c>
      <c r="G3" s="8" t="s">
        <v>0</v>
      </c>
    </row>
    <row r="4" spans="1:7" s="9" customFormat="1" x14ac:dyDescent="0.2">
      <c r="A4" s="9" t="s">
        <v>1</v>
      </c>
      <c r="B4" s="10">
        <v>32257525000</v>
      </c>
      <c r="C4" s="11">
        <v>590870</v>
      </c>
      <c r="D4" s="12">
        <f>B4/C4</f>
        <v>54593.269247042495</v>
      </c>
      <c r="E4" s="10">
        <v>239643000</v>
      </c>
      <c r="F4" s="10">
        <v>763704000</v>
      </c>
      <c r="G4" s="13">
        <f>E4/F4</f>
        <v>0.31379042141981711</v>
      </c>
    </row>
    <row r="5" spans="1:7" s="1" customFormat="1" x14ac:dyDescent="0.2">
      <c r="B5" s="2"/>
      <c r="C5" s="3"/>
      <c r="D5" s="14"/>
      <c r="E5" s="2"/>
      <c r="F5" s="2"/>
      <c r="G5" s="15"/>
    </row>
    <row r="6" spans="1:7" s="1" customFormat="1" x14ac:dyDescent="0.2">
      <c r="A6" s="16" t="s">
        <v>2</v>
      </c>
      <c r="B6" s="2"/>
      <c r="C6" s="3"/>
      <c r="D6" s="14"/>
      <c r="E6" s="2"/>
      <c r="F6" s="2"/>
      <c r="G6" s="15"/>
    </row>
    <row r="7" spans="1:7" s="1" customFormat="1" x14ac:dyDescent="0.2">
      <c r="A7" s="1" t="s">
        <v>3</v>
      </c>
      <c r="B7" s="2">
        <v>661757900</v>
      </c>
      <c r="C7" s="17">
        <v>4056</v>
      </c>
      <c r="D7" s="14">
        <f t="shared" ref="D7:D35" si="0">B7/C7</f>
        <v>163155.30078895463</v>
      </c>
      <c r="E7" s="2">
        <v>208400</v>
      </c>
      <c r="F7" s="2">
        <v>5895700</v>
      </c>
      <c r="G7" s="15">
        <f t="shared" ref="G7:G35" si="1">E7/F7</f>
        <v>3.5347795851213594E-2</v>
      </c>
    </row>
    <row r="8" spans="1:7" s="1" customFormat="1" x14ac:dyDescent="0.2">
      <c r="A8" s="1" t="s">
        <v>4</v>
      </c>
      <c r="B8" s="2">
        <v>6657573100</v>
      </c>
      <c r="C8" s="17">
        <v>39780</v>
      </c>
      <c r="D8" s="14">
        <f t="shared" si="0"/>
        <v>167359.80643539468</v>
      </c>
      <c r="E8" s="2">
        <v>952500</v>
      </c>
      <c r="F8" s="2">
        <v>56605400</v>
      </c>
      <c r="G8" s="15">
        <f t="shared" si="1"/>
        <v>1.6827016503725794E-2</v>
      </c>
    </row>
    <row r="9" spans="1:7" s="1" customFormat="1" x14ac:dyDescent="0.2">
      <c r="A9" s="1" t="s">
        <v>5</v>
      </c>
      <c r="B9" s="2">
        <v>1144172900</v>
      </c>
      <c r="C9" s="3">
        <v>11705</v>
      </c>
      <c r="D9" s="14">
        <f t="shared" si="0"/>
        <v>97750.781717214864</v>
      </c>
      <c r="E9" s="2">
        <v>548700</v>
      </c>
      <c r="F9" s="2">
        <v>12776200</v>
      </c>
      <c r="G9" s="15">
        <f t="shared" si="1"/>
        <v>4.2947042156509761E-2</v>
      </c>
    </row>
    <row r="10" spans="1:7" s="1" customFormat="1" x14ac:dyDescent="0.2">
      <c r="A10" s="1" t="s">
        <v>6</v>
      </c>
      <c r="B10" s="2">
        <v>1349982600</v>
      </c>
      <c r="C10" s="3">
        <v>18620</v>
      </c>
      <c r="D10" s="14">
        <f t="shared" si="0"/>
        <v>72501.750805585398</v>
      </c>
      <c r="E10" s="2">
        <v>4018500</v>
      </c>
      <c r="F10" s="2">
        <v>23440100</v>
      </c>
      <c r="G10" s="15">
        <f t="shared" si="1"/>
        <v>0.17143698192413856</v>
      </c>
    </row>
    <row r="11" spans="1:7" s="1" customFormat="1" x14ac:dyDescent="0.2">
      <c r="A11" s="1" t="s">
        <v>7</v>
      </c>
      <c r="B11" s="2">
        <v>1138507100</v>
      </c>
      <c r="C11" s="3">
        <v>6146</v>
      </c>
      <c r="D11" s="14">
        <f t="shared" si="0"/>
        <v>185243.58932639114</v>
      </c>
      <c r="E11" s="2">
        <v>259500</v>
      </c>
      <c r="F11" s="2">
        <v>11092400</v>
      </c>
      <c r="G11" s="15">
        <f t="shared" si="1"/>
        <v>2.3394396163138726E-2</v>
      </c>
    </row>
    <row r="12" spans="1:7" s="1" customFormat="1" x14ac:dyDescent="0.2">
      <c r="A12" s="1" t="s">
        <v>8</v>
      </c>
      <c r="B12" s="2">
        <v>1164988100</v>
      </c>
      <c r="C12" s="3">
        <v>6818</v>
      </c>
      <c r="D12" s="14">
        <f t="shared" si="0"/>
        <v>170869.47785274274</v>
      </c>
      <c r="E12" s="2">
        <v>185400</v>
      </c>
      <c r="F12" s="2">
        <v>8140800</v>
      </c>
      <c r="G12" s="15">
        <f t="shared" si="1"/>
        <v>2.2774174528301886E-2</v>
      </c>
    </row>
    <row r="13" spans="1:7" s="1" customFormat="1" x14ac:dyDescent="0.2">
      <c r="A13" s="1" t="s">
        <v>9</v>
      </c>
      <c r="B13" s="2">
        <v>3898387300</v>
      </c>
      <c r="C13" s="3">
        <v>33550</v>
      </c>
      <c r="D13" s="14">
        <f t="shared" si="0"/>
        <v>116196.34277198212</v>
      </c>
      <c r="E13" s="2">
        <v>1007900</v>
      </c>
      <c r="F13" s="2">
        <v>36046300</v>
      </c>
      <c r="G13" s="15">
        <f t="shared" si="1"/>
        <v>2.7961260933854516E-2</v>
      </c>
    </row>
    <row r="14" spans="1:7" s="1" customFormat="1" x14ac:dyDescent="0.2">
      <c r="A14" s="1" t="s">
        <v>10</v>
      </c>
      <c r="B14" s="2">
        <v>2424848300</v>
      </c>
      <c r="C14" s="3">
        <v>19895</v>
      </c>
      <c r="D14" s="14">
        <f t="shared" si="0"/>
        <v>121882.2970595627</v>
      </c>
      <c r="E14" s="2">
        <v>627200</v>
      </c>
      <c r="F14" s="2">
        <v>17867600</v>
      </c>
      <c r="G14" s="15">
        <f t="shared" si="1"/>
        <v>3.5102643891737E-2</v>
      </c>
    </row>
    <row r="15" spans="1:7" s="1" customFormat="1" x14ac:dyDescent="0.2">
      <c r="A15" s="1" t="s">
        <v>11</v>
      </c>
      <c r="B15" s="2">
        <v>2492591100</v>
      </c>
      <c r="C15" s="3">
        <v>12990</v>
      </c>
      <c r="D15" s="14">
        <f t="shared" si="0"/>
        <v>191885.38106235565</v>
      </c>
      <c r="E15" s="2">
        <v>594000</v>
      </c>
      <c r="F15" s="2">
        <v>22619400</v>
      </c>
      <c r="G15" s="15">
        <f t="shared" si="1"/>
        <v>2.6260643518395712E-2</v>
      </c>
    </row>
    <row r="16" spans="1:7" s="1" customFormat="1" x14ac:dyDescent="0.2">
      <c r="A16" s="1" t="s">
        <v>12</v>
      </c>
      <c r="B16" s="2">
        <v>1201077100</v>
      </c>
      <c r="C16" s="3">
        <v>11450</v>
      </c>
      <c r="D16" s="14">
        <f t="shared" si="0"/>
        <v>104897.56331877729</v>
      </c>
      <c r="E16" s="2">
        <v>604900</v>
      </c>
      <c r="F16" s="2">
        <v>11877700</v>
      </c>
      <c r="G16" s="15">
        <f t="shared" si="1"/>
        <v>5.092736809314935E-2</v>
      </c>
    </row>
    <row r="17" spans="1:7" s="1" customFormat="1" x14ac:dyDescent="0.2">
      <c r="A17" s="1" t="s">
        <v>13</v>
      </c>
      <c r="B17" s="2">
        <v>1401297600</v>
      </c>
      <c r="C17" s="3">
        <v>13995</v>
      </c>
      <c r="D17" s="14">
        <f t="shared" si="0"/>
        <v>100128.44587352626</v>
      </c>
      <c r="E17" s="2">
        <v>593600</v>
      </c>
      <c r="F17" s="2">
        <v>12763300</v>
      </c>
      <c r="G17" s="15">
        <f t="shared" si="1"/>
        <v>4.6508348154474154E-2</v>
      </c>
    </row>
    <row r="18" spans="1:7" s="1" customFormat="1" x14ac:dyDescent="0.2">
      <c r="A18" s="1" t="s">
        <v>14</v>
      </c>
      <c r="B18" s="2">
        <v>3178954800</v>
      </c>
      <c r="C18" s="3">
        <v>36270</v>
      </c>
      <c r="D18" s="14">
        <f t="shared" si="0"/>
        <v>87646.947890818861</v>
      </c>
      <c r="E18" s="2">
        <v>1714100</v>
      </c>
      <c r="F18" s="2">
        <v>29409400</v>
      </c>
      <c r="G18" s="15">
        <f t="shared" si="1"/>
        <v>5.8284086040517658E-2</v>
      </c>
    </row>
    <row r="19" spans="1:7" s="1" customFormat="1" x14ac:dyDescent="0.2">
      <c r="A19" s="1" t="s">
        <v>15</v>
      </c>
      <c r="B19" s="2">
        <v>713083800</v>
      </c>
      <c r="C19" s="3">
        <v>7646</v>
      </c>
      <c r="D19" s="14">
        <f t="shared" si="0"/>
        <v>93262.333246141774</v>
      </c>
      <c r="E19" s="2">
        <v>259700</v>
      </c>
      <c r="F19" s="2">
        <v>7714800</v>
      </c>
      <c r="G19" s="15">
        <f t="shared" si="1"/>
        <v>3.3662570643438583E-2</v>
      </c>
    </row>
    <row r="20" spans="1:7" s="1" customFormat="1" x14ac:dyDescent="0.2">
      <c r="A20" s="1" t="s">
        <v>16</v>
      </c>
      <c r="B20" s="2">
        <v>1263861200</v>
      </c>
      <c r="C20" s="3">
        <v>8486</v>
      </c>
      <c r="D20" s="14">
        <f t="shared" si="0"/>
        <v>148934.85741220834</v>
      </c>
      <c r="E20" s="2">
        <v>359200</v>
      </c>
      <c r="F20" s="2">
        <v>9125700</v>
      </c>
      <c r="G20" s="15">
        <f t="shared" si="1"/>
        <v>3.9361364059743359E-2</v>
      </c>
    </row>
    <row r="21" spans="1:7" s="1" customFormat="1" x14ac:dyDescent="0.2">
      <c r="A21" s="1" t="s">
        <v>17</v>
      </c>
      <c r="B21" s="2">
        <v>4635194900</v>
      </c>
      <c r="C21" s="3">
        <v>34600</v>
      </c>
      <c r="D21" s="14">
        <f t="shared" si="0"/>
        <v>133965.17052023122</v>
      </c>
      <c r="E21" s="2">
        <v>730400</v>
      </c>
      <c r="F21" s="2">
        <v>39744300</v>
      </c>
      <c r="G21" s="15">
        <f t="shared" si="1"/>
        <v>1.8377478028295882E-2</v>
      </c>
    </row>
    <row r="22" spans="1:7" s="1" customFormat="1" x14ac:dyDescent="0.2">
      <c r="A22" s="1" t="s">
        <v>18</v>
      </c>
      <c r="B22" s="2">
        <v>4500402700</v>
      </c>
      <c r="C22" s="3">
        <v>23670</v>
      </c>
      <c r="D22" s="14">
        <f t="shared" si="0"/>
        <v>190131.08153781158</v>
      </c>
      <c r="E22" s="2">
        <v>446500</v>
      </c>
      <c r="F22" s="2">
        <v>24008000</v>
      </c>
      <c r="G22" s="15">
        <f t="shared" si="1"/>
        <v>1.8597967344218595E-2</v>
      </c>
    </row>
    <row r="23" spans="1:7" s="1" customFormat="1" x14ac:dyDescent="0.2">
      <c r="A23" s="1" t="s">
        <v>19</v>
      </c>
      <c r="B23" s="2">
        <v>68224068500</v>
      </c>
      <c r="C23" s="3">
        <v>938490</v>
      </c>
      <c r="D23" s="14">
        <f t="shared" si="0"/>
        <v>72695.573208025657</v>
      </c>
      <c r="E23" s="2">
        <v>37094400</v>
      </c>
      <c r="F23" s="2">
        <v>1103096300</v>
      </c>
      <c r="G23" s="15">
        <f t="shared" si="1"/>
        <v>3.362752644533392E-2</v>
      </c>
    </row>
    <row r="24" spans="1:7" s="1" customFormat="1" x14ac:dyDescent="0.2">
      <c r="A24" s="1" t="s">
        <v>20</v>
      </c>
      <c r="B24" s="2">
        <v>2683984900</v>
      </c>
      <c r="C24" s="3">
        <v>23075</v>
      </c>
      <c r="D24" s="14">
        <f t="shared" si="0"/>
        <v>116315.70530877574</v>
      </c>
      <c r="E24" s="2">
        <v>562700</v>
      </c>
      <c r="F24" s="2">
        <v>19505800</v>
      </c>
      <c r="G24" s="15">
        <f t="shared" si="1"/>
        <v>2.8847829876241939E-2</v>
      </c>
    </row>
    <row r="25" spans="1:7" s="1" customFormat="1" x14ac:dyDescent="0.2">
      <c r="A25" s="1" t="s">
        <v>21</v>
      </c>
      <c r="B25" s="2">
        <v>4872140400</v>
      </c>
      <c r="C25" s="3">
        <v>39500</v>
      </c>
      <c r="D25" s="14">
        <f t="shared" si="0"/>
        <v>123345.32658227847</v>
      </c>
      <c r="E25" s="2">
        <v>853900</v>
      </c>
      <c r="F25" s="2">
        <v>32392300</v>
      </c>
      <c r="G25" s="15">
        <f t="shared" si="1"/>
        <v>2.6361203125434132E-2</v>
      </c>
    </row>
    <row r="26" spans="1:7" s="1" customFormat="1" x14ac:dyDescent="0.2">
      <c r="A26" s="1" t="s">
        <v>22</v>
      </c>
      <c r="B26" s="2">
        <v>3380874000</v>
      </c>
      <c r="C26" s="3">
        <v>32470</v>
      </c>
      <c r="D26" s="14">
        <f t="shared" si="0"/>
        <v>104123.00585155528</v>
      </c>
      <c r="E26" s="2">
        <v>2460800</v>
      </c>
      <c r="F26" s="2">
        <v>34805300</v>
      </c>
      <c r="G26" s="15">
        <f t="shared" si="1"/>
        <v>7.0701875863733402E-2</v>
      </c>
    </row>
    <row r="27" spans="1:7" s="1" customFormat="1" x14ac:dyDescent="0.2">
      <c r="A27" s="1" t="s">
        <v>23</v>
      </c>
      <c r="B27" s="2">
        <v>512065200</v>
      </c>
      <c r="C27" s="3">
        <v>1641</v>
      </c>
      <c r="D27" s="14">
        <f t="shared" si="0"/>
        <v>312044.60694698355</v>
      </c>
      <c r="E27" s="2">
        <v>76200</v>
      </c>
      <c r="F27" s="2">
        <v>3819900</v>
      </c>
      <c r="G27" s="15">
        <f t="shared" si="1"/>
        <v>1.9948166182360796E-2</v>
      </c>
    </row>
    <row r="28" spans="1:7" s="1" customFormat="1" x14ac:dyDescent="0.2">
      <c r="A28" s="1" t="s">
        <v>24</v>
      </c>
      <c r="B28" s="2">
        <v>1492579200</v>
      </c>
      <c r="C28" s="3">
        <v>13425</v>
      </c>
      <c r="D28" s="14">
        <f t="shared" si="0"/>
        <v>111179.08379888268</v>
      </c>
      <c r="E28" s="2">
        <v>625900</v>
      </c>
      <c r="F28" s="2">
        <v>14555100</v>
      </c>
      <c r="G28" s="15">
        <f t="shared" si="1"/>
        <v>4.30021092263193E-2</v>
      </c>
    </row>
    <row r="29" spans="1:7" s="1" customFormat="1" x14ac:dyDescent="0.2">
      <c r="A29" s="1" t="s">
        <v>25</v>
      </c>
      <c r="B29" s="2">
        <v>1395196600</v>
      </c>
      <c r="C29" s="3">
        <v>21310</v>
      </c>
      <c r="D29" s="14">
        <f t="shared" si="0"/>
        <v>65471.450023463163</v>
      </c>
      <c r="E29" s="2">
        <v>3591300</v>
      </c>
      <c r="F29" s="2">
        <v>21236800</v>
      </c>
      <c r="G29" s="15">
        <f t="shared" si="1"/>
        <v>0.16910739847811346</v>
      </c>
    </row>
    <row r="30" spans="1:7" s="1" customFormat="1" x14ac:dyDescent="0.2">
      <c r="A30" s="1" t="s">
        <v>26</v>
      </c>
      <c r="B30" s="2">
        <v>681138200</v>
      </c>
      <c r="C30" s="3">
        <v>8952</v>
      </c>
      <c r="D30" s="14">
        <f t="shared" si="0"/>
        <v>76087.823949955316</v>
      </c>
      <c r="E30" s="2">
        <v>2329700</v>
      </c>
      <c r="F30" s="2">
        <v>10818400</v>
      </c>
      <c r="G30" s="15">
        <f t="shared" si="1"/>
        <v>0.21534607705390815</v>
      </c>
    </row>
    <row r="31" spans="1:7" s="1" customFormat="1" x14ac:dyDescent="0.2">
      <c r="A31" s="1" t="s">
        <v>27</v>
      </c>
      <c r="B31" s="2">
        <v>6223441200</v>
      </c>
      <c r="C31" s="3">
        <v>68030</v>
      </c>
      <c r="D31" s="14">
        <f t="shared" si="0"/>
        <v>91480.834925768038</v>
      </c>
      <c r="E31" s="2">
        <v>3902400</v>
      </c>
      <c r="F31" s="2">
        <v>67506500</v>
      </c>
      <c r="G31" s="15">
        <f t="shared" si="1"/>
        <v>5.7807766659506862E-2</v>
      </c>
    </row>
    <row r="32" spans="1:7" s="1" customFormat="1" x14ac:dyDescent="0.2">
      <c r="A32" s="1" t="s">
        <v>28</v>
      </c>
      <c r="B32" s="2">
        <v>5645219200</v>
      </c>
      <c r="C32" s="3">
        <v>45880</v>
      </c>
      <c r="D32" s="14">
        <f t="shared" si="0"/>
        <v>123043.13862249345</v>
      </c>
      <c r="E32" s="2">
        <v>2022000</v>
      </c>
      <c r="F32" s="2">
        <v>63508200</v>
      </c>
      <c r="G32" s="15">
        <f t="shared" si="1"/>
        <v>3.1838408268538551E-2</v>
      </c>
    </row>
    <row r="33" spans="1:7" s="1" customFormat="1" x14ac:dyDescent="0.2">
      <c r="A33" s="1" t="s">
        <v>29</v>
      </c>
      <c r="B33" s="2">
        <v>4477791900</v>
      </c>
      <c r="C33" s="3">
        <v>60370</v>
      </c>
      <c r="D33" s="14">
        <f t="shared" si="0"/>
        <v>74172.468113301307</v>
      </c>
      <c r="E33" s="2">
        <v>10390000</v>
      </c>
      <c r="F33" s="2">
        <v>79058100</v>
      </c>
      <c r="G33" s="15">
        <f t="shared" si="1"/>
        <v>0.13142233370141707</v>
      </c>
    </row>
    <row r="34" spans="1:7" s="1" customFormat="1" x14ac:dyDescent="0.2">
      <c r="A34" s="1" t="s">
        <v>30</v>
      </c>
      <c r="B34" s="2">
        <v>371619400</v>
      </c>
      <c r="C34" s="3">
        <v>4047</v>
      </c>
      <c r="D34" s="14">
        <f t="shared" si="0"/>
        <v>91825.895725228562</v>
      </c>
      <c r="E34" s="2">
        <v>1064400</v>
      </c>
      <c r="F34" s="2">
        <v>7171100</v>
      </c>
      <c r="G34" s="15">
        <f t="shared" si="1"/>
        <v>0.14842911129394373</v>
      </c>
    </row>
    <row r="35" spans="1:7" s="1" customFormat="1" x14ac:dyDescent="0.2">
      <c r="A35" s="1" t="s">
        <v>31</v>
      </c>
      <c r="B35" s="2">
        <v>2048383300</v>
      </c>
      <c r="C35" s="3">
        <v>13875</v>
      </c>
      <c r="D35" s="14">
        <f t="shared" si="0"/>
        <v>147631.22882882884</v>
      </c>
      <c r="E35" s="2">
        <v>276200</v>
      </c>
      <c r="F35" s="2">
        <v>13202600</v>
      </c>
      <c r="G35" s="15">
        <f t="shared" si="1"/>
        <v>2.0920121794192052E-2</v>
      </c>
    </row>
    <row r="36" spans="1:7" s="1" customFormat="1" x14ac:dyDescent="0.2">
      <c r="B36" s="2"/>
      <c r="C36" s="3"/>
      <c r="D36" s="14"/>
      <c r="E36" s="2"/>
      <c r="F36" s="2"/>
      <c r="G36" s="15"/>
    </row>
    <row r="37" spans="1:7" s="1" customFormat="1" x14ac:dyDescent="0.2">
      <c r="A37" s="16" t="s">
        <v>32</v>
      </c>
      <c r="B37" s="2"/>
      <c r="C37" s="3"/>
      <c r="D37" s="14"/>
      <c r="E37" s="2"/>
      <c r="F37" s="2"/>
      <c r="G37" s="15"/>
    </row>
    <row r="38" spans="1:7" s="1" customFormat="1" x14ac:dyDescent="0.2">
      <c r="A38" s="1" t="s">
        <v>33</v>
      </c>
      <c r="B38" s="2">
        <v>4711007500</v>
      </c>
      <c r="C38" s="3">
        <v>72300</v>
      </c>
      <c r="D38" s="14">
        <f t="shared" ref="D38:D53" si="2">B38/C38</f>
        <v>65159.163208852005</v>
      </c>
      <c r="E38" s="2">
        <v>12844400</v>
      </c>
      <c r="F38" s="2">
        <v>75140500</v>
      </c>
      <c r="G38" s="15">
        <f t="shared" ref="G38:G53" si="3">E38/F38</f>
        <v>0.17093844198534744</v>
      </c>
    </row>
    <row r="39" spans="1:7" s="1" customFormat="1" x14ac:dyDescent="0.2">
      <c r="A39" s="1" t="s">
        <v>34</v>
      </c>
      <c r="B39" s="2">
        <v>4254934700</v>
      </c>
      <c r="C39" s="3">
        <v>65360</v>
      </c>
      <c r="D39" s="14">
        <f t="shared" si="2"/>
        <v>65099.980110159122</v>
      </c>
      <c r="E39" s="2">
        <v>8539500</v>
      </c>
      <c r="F39" s="2">
        <v>64412900</v>
      </c>
      <c r="G39" s="15">
        <f t="shared" si="3"/>
        <v>0.13257437562972635</v>
      </c>
    </row>
    <row r="40" spans="1:7" s="1" customFormat="1" x14ac:dyDescent="0.2">
      <c r="A40" s="1" t="s">
        <v>35</v>
      </c>
      <c r="B40" s="2">
        <v>2674717400</v>
      </c>
      <c r="C40" s="3">
        <v>43460</v>
      </c>
      <c r="D40" s="14">
        <f t="shared" si="2"/>
        <v>61544.348826507136</v>
      </c>
      <c r="E40" s="2">
        <v>7157900</v>
      </c>
      <c r="F40" s="2">
        <v>43406800</v>
      </c>
      <c r="G40" s="15">
        <f t="shared" si="3"/>
        <v>0.16490273413382234</v>
      </c>
    </row>
    <row r="41" spans="1:7" s="1" customFormat="1" x14ac:dyDescent="0.2">
      <c r="A41" s="1" t="s">
        <v>36</v>
      </c>
      <c r="B41" s="2">
        <v>6365769700</v>
      </c>
      <c r="C41" s="3">
        <v>103950</v>
      </c>
      <c r="D41" s="14">
        <f t="shared" si="2"/>
        <v>61238.76575276575</v>
      </c>
      <c r="E41" s="2">
        <v>20015200</v>
      </c>
      <c r="F41" s="2">
        <v>128803600</v>
      </c>
      <c r="G41" s="15">
        <f t="shared" si="3"/>
        <v>0.15539317224052743</v>
      </c>
    </row>
    <row r="42" spans="1:7" s="1" customFormat="1" x14ac:dyDescent="0.2">
      <c r="A42" s="1" t="s">
        <v>37</v>
      </c>
      <c r="B42" s="2">
        <v>4370063000</v>
      </c>
      <c r="C42" s="3">
        <v>63540</v>
      </c>
      <c r="D42" s="14">
        <f t="shared" si="2"/>
        <v>68776.565942713249</v>
      </c>
      <c r="E42" s="2">
        <v>6010400</v>
      </c>
      <c r="F42" s="2">
        <v>62600000</v>
      </c>
      <c r="G42" s="15">
        <f t="shared" si="3"/>
        <v>9.6012779552715657E-2</v>
      </c>
    </row>
    <row r="43" spans="1:7" s="1" customFormat="1" x14ac:dyDescent="0.2">
      <c r="A43" s="1" t="s">
        <v>38</v>
      </c>
      <c r="B43" s="2">
        <v>6770637300</v>
      </c>
      <c r="C43" s="3">
        <v>95910</v>
      </c>
      <c r="D43" s="14">
        <f t="shared" si="2"/>
        <v>70593.653425086013</v>
      </c>
      <c r="E43" s="2">
        <v>16139800</v>
      </c>
      <c r="F43" s="2">
        <v>95012700</v>
      </c>
      <c r="G43" s="15">
        <f t="shared" si="3"/>
        <v>0.16986992265244541</v>
      </c>
    </row>
    <row r="44" spans="1:7" s="1" customFormat="1" x14ac:dyDescent="0.2">
      <c r="A44" s="1" t="s">
        <v>39</v>
      </c>
      <c r="B44" s="2">
        <v>3127195600</v>
      </c>
      <c r="C44" s="3">
        <v>51840</v>
      </c>
      <c r="D44" s="14">
        <f t="shared" si="2"/>
        <v>60323.989197530864</v>
      </c>
      <c r="E44" s="2">
        <v>12196100</v>
      </c>
      <c r="F44" s="2">
        <v>80358000</v>
      </c>
      <c r="G44" s="15">
        <f t="shared" si="3"/>
        <v>0.15177206998680903</v>
      </c>
    </row>
    <row r="45" spans="1:7" s="1" customFormat="1" x14ac:dyDescent="0.2">
      <c r="A45" s="1" t="s">
        <v>40</v>
      </c>
      <c r="B45" s="2">
        <v>23105474700</v>
      </c>
      <c r="C45" s="3">
        <v>226650</v>
      </c>
      <c r="D45" s="14">
        <f t="shared" si="2"/>
        <v>101943.41363335539</v>
      </c>
      <c r="E45" s="2">
        <v>13774700</v>
      </c>
      <c r="F45" s="2">
        <v>281318300</v>
      </c>
      <c r="G45" s="15">
        <f t="shared" si="3"/>
        <v>4.8964820276533733E-2</v>
      </c>
    </row>
    <row r="46" spans="1:7" s="1" customFormat="1" x14ac:dyDescent="0.2">
      <c r="A46" s="1" t="s">
        <v>41</v>
      </c>
      <c r="B46" s="2">
        <v>3849076000</v>
      </c>
      <c r="C46" s="3">
        <v>65920</v>
      </c>
      <c r="D46" s="14">
        <f t="shared" si="2"/>
        <v>58390.109223300969</v>
      </c>
      <c r="E46" s="2">
        <v>12161800</v>
      </c>
      <c r="F46" s="2">
        <v>65313700</v>
      </c>
      <c r="G46" s="15">
        <f t="shared" si="3"/>
        <v>0.1862059567900762</v>
      </c>
    </row>
    <row r="47" spans="1:7" s="1" customFormat="1" x14ac:dyDescent="0.2">
      <c r="A47" s="1" t="s">
        <v>42</v>
      </c>
      <c r="B47" s="2">
        <v>4104526000</v>
      </c>
      <c r="C47" s="3">
        <v>80320</v>
      </c>
      <c r="D47" s="14">
        <f t="shared" si="2"/>
        <v>51102.166334661357</v>
      </c>
      <c r="E47" s="2">
        <v>29247800</v>
      </c>
      <c r="F47" s="2">
        <v>111260300</v>
      </c>
      <c r="G47" s="15">
        <f t="shared" si="3"/>
        <v>0.26287723473691876</v>
      </c>
    </row>
    <row r="48" spans="1:7" s="1" customFormat="1" x14ac:dyDescent="0.2">
      <c r="A48" s="1" t="s">
        <v>43</v>
      </c>
      <c r="B48" s="2">
        <v>2880103600</v>
      </c>
      <c r="C48" s="3">
        <v>50580</v>
      </c>
      <c r="D48" s="14">
        <f t="shared" si="2"/>
        <v>56941.550019770657</v>
      </c>
      <c r="E48" s="2">
        <v>12689600</v>
      </c>
      <c r="F48" s="2">
        <v>54793500</v>
      </c>
      <c r="G48" s="15">
        <f t="shared" si="3"/>
        <v>0.23158951335468622</v>
      </c>
    </row>
    <row r="49" spans="1:7" s="1" customFormat="1" x14ac:dyDescent="0.2">
      <c r="A49" s="1" t="s">
        <v>27</v>
      </c>
      <c r="B49" s="2">
        <v>6223441200</v>
      </c>
      <c r="C49" s="3">
        <v>68030</v>
      </c>
      <c r="D49" s="14">
        <f t="shared" si="2"/>
        <v>91480.834925768038</v>
      </c>
      <c r="E49" s="2">
        <v>3902400</v>
      </c>
      <c r="F49" s="2">
        <v>67506500</v>
      </c>
      <c r="G49" s="15">
        <f t="shared" si="3"/>
        <v>5.7807766659506862E-2</v>
      </c>
    </row>
    <row r="50" spans="1:7" s="1" customFormat="1" x14ac:dyDescent="0.2">
      <c r="A50" s="1" t="s">
        <v>44</v>
      </c>
      <c r="B50" s="2">
        <v>2768967000</v>
      </c>
      <c r="C50" s="3">
        <v>40360</v>
      </c>
      <c r="D50" s="14">
        <f t="shared" si="2"/>
        <v>68606.714568880081</v>
      </c>
      <c r="E50" s="2">
        <v>5700000</v>
      </c>
      <c r="F50" s="2">
        <v>48018000</v>
      </c>
      <c r="G50" s="15">
        <f t="shared" si="3"/>
        <v>0.11870548544295889</v>
      </c>
    </row>
    <row r="51" spans="1:7" s="1" customFormat="1" x14ac:dyDescent="0.2">
      <c r="A51" s="1" t="s">
        <v>28</v>
      </c>
      <c r="B51" s="2">
        <v>5645219200</v>
      </c>
      <c r="C51" s="3">
        <v>45880</v>
      </c>
      <c r="D51" s="14">
        <f t="shared" si="2"/>
        <v>123043.13862249345</v>
      </c>
      <c r="E51" s="2">
        <v>2022000</v>
      </c>
      <c r="F51" s="2">
        <v>63508200</v>
      </c>
      <c r="G51" s="15">
        <f t="shared" si="3"/>
        <v>3.1838408268538551E-2</v>
      </c>
    </row>
    <row r="52" spans="1:7" s="1" customFormat="1" x14ac:dyDescent="0.2">
      <c r="A52" s="1" t="s">
        <v>29</v>
      </c>
      <c r="B52" s="2">
        <v>4477791900</v>
      </c>
      <c r="C52" s="3">
        <v>60370</v>
      </c>
      <c r="D52" s="14">
        <f t="shared" si="2"/>
        <v>74172.468113301307</v>
      </c>
      <c r="E52" s="2">
        <v>10390000</v>
      </c>
      <c r="F52" s="2">
        <v>79058100</v>
      </c>
      <c r="G52" s="15">
        <f t="shared" si="3"/>
        <v>0.13142233370141707</v>
      </c>
    </row>
    <row r="53" spans="1:7" s="1" customFormat="1" x14ac:dyDescent="0.2">
      <c r="B53" s="2"/>
      <c r="C53" s="3"/>
      <c r="D53" s="14" t="e">
        <f t="shared" si="2"/>
        <v>#DIV/0!</v>
      </c>
      <c r="E53" s="2"/>
      <c r="F53" s="2"/>
      <c r="G53" s="15" t="e">
        <f t="shared" si="3"/>
        <v>#DIV/0!</v>
      </c>
    </row>
    <row r="54" spans="1:7" s="1" customFormat="1" x14ac:dyDescent="0.2">
      <c r="A54" s="16"/>
      <c r="B54" s="2"/>
      <c r="C54" s="3"/>
      <c r="D54" s="14"/>
      <c r="E54" s="2"/>
      <c r="F54" s="2"/>
      <c r="G54" s="15"/>
    </row>
    <row r="55" spans="1:7" s="1" customFormat="1" x14ac:dyDescent="0.2">
      <c r="B55" s="2"/>
      <c r="C55" s="3"/>
      <c r="D55" s="14"/>
      <c r="E55" s="2"/>
      <c r="F55" s="2"/>
      <c r="G55" s="15"/>
    </row>
    <row r="56" spans="1:7" s="1" customFormat="1" x14ac:dyDescent="0.2">
      <c r="B56" s="2"/>
      <c r="C56" s="3"/>
      <c r="D56" s="14"/>
      <c r="E56" s="2"/>
      <c r="F56" s="2"/>
      <c r="G56" s="15"/>
    </row>
    <row r="57" spans="1:7" s="1" customFormat="1" x14ac:dyDescent="0.2">
      <c r="B57" s="2"/>
      <c r="C57" s="3"/>
      <c r="D57" s="14"/>
      <c r="E57" s="2"/>
      <c r="F57" s="2"/>
      <c r="G57" s="15"/>
    </row>
    <row r="58" spans="1:7" s="1" customFormat="1" x14ac:dyDescent="0.2">
      <c r="B58" s="2"/>
      <c r="C58" s="3"/>
      <c r="D58" s="14"/>
      <c r="E58" s="2"/>
      <c r="F58" s="2"/>
      <c r="G58" s="15"/>
    </row>
    <row r="59" spans="1:7" s="1" customFormat="1" x14ac:dyDescent="0.2">
      <c r="B59" s="2"/>
      <c r="C59" s="3"/>
      <c r="D59" s="14"/>
      <c r="E59" s="2"/>
      <c r="F59" s="2"/>
      <c r="G59" s="15"/>
    </row>
    <row r="60" spans="1:7" s="1" customFormat="1" x14ac:dyDescent="0.2">
      <c r="B60" s="2"/>
      <c r="C60" s="3"/>
      <c r="D60" s="14"/>
      <c r="E60" s="2"/>
      <c r="F60" s="2"/>
      <c r="G60" s="15"/>
    </row>
    <row r="61" spans="1:7" s="1" customFormat="1" x14ac:dyDescent="0.2">
      <c r="B61" s="2"/>
      <c r="C61" s="3"/>
      <c r="D61" s="14"/>
      <c r="E61" s="2"/>
      <c r="F61" s="2"/>
      <c r="G61" s="15"/>
    </row>
    <row r="62" spans="1:7" s="1" customFormat="1" x14ac:dyDescent="0.2">
      <c r="B62" s="2"/>
      <c r="C62" s="3"/>
      <c r="D62" s="14"/>
      <c r="E62" s="2"/>
      <c r="F62" s="2"/>
      <c r="G62" s="15"/>
    </row>
    <row r="63" spans="1:7" s="1" customFormat="1" x14ac:dyDescent="0.2">
      <c r="B63" s="2"/>
      <c r="C63" s="3"/>
      <c r="D63" s="14"/>
      <c r="E63" s="2"/>
      <c r="F63" s="2"/>
      <c r="G63" s="15"/>
    </row>
    <row r="64" spans="1:7" s="1" customFormat="1" x14ac:dyDescent="0.2">
      <c r="B64" s="2"/>
      <c r="C64" s="3"/>
      <c r="D64" s="14"/>
      <c r="E64" s="2"/>
      <c r="F64" s="2"/>
      <c r="G64" s="15"/>
    </row>
    <row r="65" spans="1:7" s="1" customFormat="1" x14ac:dyDescent="0.2">
      <c r="B65" s="2"/>
      <c r="C65" s="3"/>
      <c r="D65" s="14"/>
      <c r="E65" s="2"/>
      <c r="F65" s="2"/>
      <c r="G65" s="15"/>
    </row>
    <row r="66" spans="1:7" s="1" customFormat="1" x14ac:dyDescent="0.2">
      <c r="B66" s="2"/>
      <c r="C66" s="3"/>
      <c r="D66" s="14"/>
      <c r="E66" s="2"/>
      <c r="F66" s="2"/>
      <c r="G66" s="15"/>
    </row>
    <row r="67" spans="1:7" s="1" customFormat="1" x14ac:dyDescent="0.2">
      <c r="B67" s="2"/>
      <c r="C67" s="3"/>
      <c r="D67" s="14"/>
      <c r="E67" s="2"/>
      <c r="F67" s="2"/>
      <c r="G67" s="15"/>
    </row>
    <row r="68" spans="1:7" s="1" customFormat="1" x14ac:dyDescent="0.2">
      <c r="B68" s="2"/>
      <c r="C68" s="3"/>
      <c r="D68" s="14"/>
      <c r="E68" s="2"/>
      <c r="F68" s="2"/>
      <c r="G68" s="15"/>
    </row>
    <row r="69" spans="1:7" s="1" customFormat="1" x14ac:dyDescent="0.2">
      <c r="B69" s="2"/>
      <c r="C69" s="3"/>
      <c r="D69" s="14"/>
      <c r="E69" s="2"/>
      <c r="F69" s="2"/>
      <c r="G69" s="15"/>
    </row>
    <row r="70" spans="1:7" s="1" customFormat="1" x14ac:dyDescent="0.2">
      <c r="B70" s="2"/>
      <c r="C70" s="3"/>
      <c r="D70" s="14"/>
      <c r="E70" s="2"/>
      <c r="F70" s="2"/>
      <c r="G70" s="15"/>
    </row>
    <row r="71" spans="1:7" s="1" customFormat="1" x14ac:dyDescent="0.2">
      <c r="B71" s="2"/>
      <c r="C71" s="3"/>
      <c r="D71" s="14"/>
      <c r="E71" s="2"/>
      <c r="F71" s="2"/>
      <c r="G71" s="15"/>
    </row>
    <row r="72" spans="1:7" s="1" customFormat="1" x14ac:dyDescent="0.2">
      <c r="B72" s="2"/>
      <c r="C72" s="3"/>
      <c r="D72" s="14"/>
      <c r="E72" s="2"/>
      <c r="F72" s="2"/>
      <c r="G72" s="15"/>
    </row>
    <row r="73" spans="1:7" s="1" customFormat="1" x14ac:dyDescent="0.2">
      <c r="B73" s="2"/>
      <c r="C73" s="3"/>
      <c r="D73" s="14"/>
      <c r="E73" s="2"/>
      <c r="F73" s="2"/>
      <c r="G73" s="15"/>
    </row>
    <row r="74" spans="1:7" s="1" customFormat="1" x14ac:dyDescent="0.2">
      <c r="A74" s="16"/>
      <c r="B74" s="2"/>
      <c r="C74" s="3"/>
      <c r="D74" s="14"/>
      <c r="E74" s="2"/>
      <c r="F74" s="2"/>
      <c r="G74" s="15"/>
    </row>
    <row r="75" spans="1:7" s="1" customFormat="1" x14ac:dyDescent="0.2">
      <c r="B75" s="2"/>
      <c r="C75" s="3"/>
      <c r="D75" s="14"/>
      <c r="E75" s="2"/>
      <c r="F75" s="2"/>
      <c r="G75" s="15"/>
    </row>
    <row r="76" spans="1:7" s="1" customFormat="1" x14ac:dyDescent="0.2">
      <c r="B76" s="2"/>
      <c r="C76" s="3"/>
      <c r="D76" s="14"/>
      <c r="E76" s="2"/>
      <c r="F76" s="2"/>
      <c r="G76" s="15"/>
    </row>
    <row r="77" spans="1:7" s="1" customFormat="1" x14ac:dyDescent="0.2">
      <c r="B77" s="2"/>
      <c r="C77" s="3"/>
      <c r="D77" s="14"/>
      <c r="E77" s="2"/>
      <c r="F77" s="2"/>
      <c r="G77" s="15"/>
    </row>
    <row r="78" spans="1:7" s="1" customFormat="1" x14ac:dyDescent="0.2">
      <c r="B78" s="2"/>
      <c r="C78" s="3"/>
      <c r="D78" s="14"/>
      <c r="E78" s="2"/>
      <c r="F78" s="2"/>
      <c r="G78" s="15"/>
    </row>
    <row r="79" spans="1:7" s="1" customFormat="1" x14ac:dyDescent="0.2">
      <c r="B79" s="2"/>
      <c r="C79" s="3"/>
      <c r="D79" s="14"/>
      <c r="E79" s="2"/>
      <c r="F79" s="2"/>
      <c r="G79" s="15"/>
    </row>
    <row r="80" spans="1:7" s="1" customFormat="1" x14ac:dyDescent="0.2">
      <c r="B80" s="2"/>
      <c r="C80" s="3"/>
      <c r="D80" s="14"/>
      <c r="E80" s="2"/>
      <c r="F80" s="2"/>
      <c r="G80" s="15"/>
    </row>
    <row r="81" spans="2:7" s="1" customFormat="1" x14ac:dyDescent="0.2">
      <c r="B81" s="2"/>
      <c r="C81" s="3"/>
      <c r="D81" s="14"/>
      <c r="E81" s="2"/>
      <c r="F81" s="2"/>
      <c r="G81" s="15"/>
    </row>
    <row r="82" spans="2:7" s="1" customFormat="1" x14ac:dyDescent="0.2">
      <c r="B82" s="2"/>
      <c r="C82" s="3"/>
      <c r="D82" s="14"/>
      <c r="E82" s="2"/>
      <c r="F82" s="2"/>
      <c r="G82" s="15"/>
    </row>
    <row r="83" spans="2:7" s="1" customFormat="1" x14ac:dyDescent="0.2">
      <c r="B83" s="2"/>
      <c r="C83" s="3"/>
      <c r="D83" s="14"/>
      <c r="E83" s="2"/>
      <c r="F83" s="2"/>
      <c r="G83" s="15"/>
    </row>
  </sheetData>
  <phoneticPr fontId="5" type="noConversion"/>
  <pageMargins left="0.75" right="0.75" top="1" bottom="1" header="0.5" footer="0.5"/>
  <pageSetup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topLeftCell="A16" workbookViewId="0">
      <selection activeCell="A24" sqref="A24:D39"/>
    </sheetView>
  </sheetViews>
  <sheetFormatPr defaultColWidth="9.140625" defaultRowHeight="12.75" x14ac:dyDescent="0.2"/>
  <cols>
    <col min="1" max="1" width="23.85546875" style="18" bestFit="1" customWidth="1"/>
    <col min="2" max="2" width="16.5703125" style="18" bestFit="1" customWidth="1"/>
    <col min="3" max="3" width="17.7109375" style="19" customWidth="1"/>
    <col min="4" max="4" width="11.42578125" style="20" customWidth="1"/>
    <col min="5" max="5" width="11" style="23" bestFit="1" customWidth="1"/>
    <col min="6" max="6" width="11.7109375" style="23" bestFit="1" customWidth="1"/>
    <col min="7" max="8" width="9.140625" style="23"/>
    <col min="9" max="12" width="13.42578125" style="23" bestFit="1" customWidth="1"/>
    <col min="13" max="16384" width="9.140625" style="23"/>
  </cols>
  <sheetData>
    <row r="1" spans="1:12" s="1" customFormat="1" x14ac:dyDescent="0.2">
      <c r="C1" s="2"/>
      <c r="D1" s="3"/>
    </row>
    <row r="2" spans="1:12" s="1" customFormat="1" x14ac:dyDescent="0.2">
      <c r="C2" s="2"/>
      <c r="D2" s="3"/>
    </row>
    <row r="3" spans="1:12" s="1" customFormat="1" ht="25.5" x14ac:dyDescent="0.2">
      <c r="B3" s="7" t="s">
        <v>53</v>
      </c>
      <c r="C3" s="5" t="s">
        <v>54</v>
      </c>
      <c r="D3" s="6" t="s">
        <v>55</v>
      </c>
    </row>
    <row r="4" spans="1:12" s="9" customFormat="1" x14ac:dyDescent="0.2">
      <c r="A4" s="9" t="s">
        <v>52</v>
      </c>
      <c r="B4" s="12">
        <f t="shared" ref="B4:B22" si="0">C4/D4</f>
        <v>53538.23493150685</v>
      </c>
      <c r="C4" s="28">
        <v>31266329200</v>
      </c>
      <c r="D4" s="11">
        <v>584000</v>
      </c>
    </row>
    <row r="5" spans="1:12" s="1" customFormat="1" x14ac:dyDescent="0.2">
      <c r="A5" s="1" t="s">
        <v>25</v>
      </c>
      <c r="B5" s="14">
        <f t="shared" si="0"/>
        <v>66074.50352941177</v>
      </c>
      <c r="C5" s="2">
        <v>1404083200</v>
      </c>
      <c r="D5" s="3">
        <v>21250</v>
      </c>
    </row>
    <row r="6" spans="1:12" s="1" customFormat="1" x14ac:dyDescent="0.2">
      <c r="A6" s="1" t="s">
        <v>51</v>
      </c>
      <c r="B6" s="14">
        <f t="shared" si="0"/>
        <v>69584.808701773058</v>
      </c>
      <c r="C6" s="2">
        <v>64849423300</v>
      </c>
      <c r="D6" s="3">
        <v>931948</v>
      </c>
    </row>
    <row r="7" spans="1:12" s="1" customFormat="1" x14ac:dyDescent="0.2">
      <c r="A7" s="1" t="s">
        <v>6</v>
      </c>
      <c r="B7" s="14">
        <f t="shared" si="0"/>
        <v>71162.509383378012</v>
      </c>
      <c r="C7" s="2">
        <v>1327180800</v>
      </c>
      <c r="D7" s="3">
        <v>18650</v>
      </c>
      <c r="I7" s="24"/>
      <c r="J7" s="24"/>
      <c r="K7" s="24"/>
    </row>
    <row r="8" spans="1:12" s="1" customFormat="1" x14ac:dyDescent="0.2">
      <c r="A8" s="1" t="s">
        <v>29</v>
      </c>
      <c r="B8" s="14">
        <f t="shared" si="0"/>
        <v>71965.679867986793</v>
      </c>
      <c r="C8" s="2">
        <v>4361120200</v>
      </c>
      <c r="D8" s="3">
        <v>60600</v>
      </c>
      <c r="J8" s="24"/>
      <c r="K8" s="24"/>
    </row>
    <row r="9" spans="1:12" s="1" customFormat="1" x14ac:dyDescent="0.2">
      <c r="A9" s="1" t="s">
        <v>14</v>
      </c>
      <c r="B9" s="14">
        <f t="shared" si="0"/>
        <v>85091.482093663915</v>
      </c>
      <c r="C9" s="2">
        <v>3088820800</v>
      </c>
      <c r="D9" s="3">
        <v>36300</v>
      </c>
      <c r="J9" s="24"/>
      <c r="K9" s="24"/>
    </row>
    <row r="10" spans="1:12" s="1" customFormat="1" ht="14.25" customHeight="1" x14ac:dyDescent="0.2">
      <c r="A10" s="1" t="s">
        <v>27</v>
      </c>
      <c r="B10" s="14">
        <f t="shared" si="0"/>
        <v>88693.64389534884</v>
      </c>
      <c r="C10" s="2">
        <v>6102122700</v>
      </c>
      <c r="D10" s="3">
        <v>68800</v>
      </c>
      <c r="I10" s="24"/>
      <c r="J10" s="24"/>
      <c r="K10" s="24"/>
    </row>
    <row r="11" spans="1:12" s="1" customFormat="1" x14ac:dyDescent="0.2">
      <c r="A11" s="1" t="s">
        <v>5</v>
      </c>
      <c r="B11" s="14">
        <f t="shared" si="0"/>
        <v>96246.023890784985</v>
      </c>
      <c r="C11" s="2">
        <v>1128003400</v>
      </c>
      <c r="D11" s="3">
        <v>11720</v>
      </c>
      <c r="J11" s="24"/>
      <c r="K11" s="24"/>
      <c r="L11" s="24"/>
    </row>
    <row r="12" spans="1:12" s="1" customFormat="1" x14ac:dyDescent="0.2">
      <c r="A12" s="1" t="s">
        <v>22</v>
      </c>
      <c r="B12" s="14">
        <f t="shared" si="0"/>
        <v>101028.64110429448</v>
      </c>
      <c r="C12" s="2">
        <v>3293533700</v>
      </c>
      <c r="D12" s="3">
        <v>32600</v>
      </c>
      <c r="J12" s="24"/>
      <c r="K12" s="24"/>
      <c r="L12" s="24"/>
    </row>
    <row r="13" spans="1:12" s="1" customFormat="1" x14ac:dyDescent="0.2">
      <c r="A13" s="1" t="s">
        <v>12</v>
      </c>
      <c r="B13" s="14">
        <f t="shared" si="0"/>
        <v>105611.13339145597</v>
      </c>
      <c r="C13" s="2">
        <v>1211359700</v>
      </c>
      <c r="D13" s="3">
        <v>11470</v>
      </c>
      <c r="I13" s="24"/>
      <c r="J13" s="24"/>
      <c r="K13" s="24"/>
    </row>
    <row r="14" spans="1:12" s="1" customFormat="1" x14ac:dyDescent="0.2">
      <c r="A14" s="1" t="s">
        <v>9</v>
      </c>
      <c r="B14" s="14">
        <f t="shared" si="0"/>
        <v>116102.15430267062</v>
      </c>
      <c r="C14" s="2">
        <v>3912642600</v>
      </c>
      <c r="D14" s="3">
        <v>33700</v>
      </c>
      <c r="J14" s="24"/>
      <c r="K14" s="24"/>
    </row>
    <row r="15" spans="1:12" s="1" customFormat="1" x14ac:dyDescent="0.2">
      <c r="A15" s="1" t="s">
        <v>20</v>
      </c>
      <c r="B15" s="14">
        <f t="shared" si="0"/>
        <v>116631.48484848485</v>
      </c>
      <c r="C15" s="2">
        <v>2694187300</v>
      </c>
      <c r="D15" s="3">
        <v>23100</v>
      </c>
      <c r="F15" s="27"/>
      <c r="J15" s="24"/>
      <c r="K15" s="24"/>
    </row>
    <row r="16" spans="1:12" s="1" customFormat="1" x14ac:dyDescent="0.2">
      <c r="A16" s="1" t="s">
        <v>21</v>
      </c>
      <c r="B16" s="14">
        <f t="shared" si="0"/>
        <v>121370.4223918575</v>
      </c>
      <c r="C16" s="2">
        <v>4769857600</v>
      </c>
      <c r="D16" s="3">
        <v>39300</v>
      </c>
      <c r="J16" s="24"/>
      <c r="K16" s="24"/>
    </row>
    <row r="17" spans="1:15" s="1" customFormat="1" x14ac:dyDescent="0.2">
      <c r="A17" s="1" t="s">
        <v>28</v>
      </c>
      <c r="B17" s="14">
        <f t="shared" si="0"/>
        <v>122491.76419213974</v>
      </c>
      <c r="C17" s="2">
        <v>5610122800</v>
      </c>
      <c r="D17" s="3">
        <v>45800</v>
      </c>
      <c r="F17" s="27"/>
      <c r="I17" s="24"/>
      <c r="J17" s="24"/>
      <c r="K17" s="24"/>
    </row>
    <row r="18" spans="1:15" s="1" customFormat="1" x14ac:dyDescent="0.2">
      <c r="A18" s="1" t="s">
        <v>10</v>
      </c>
      <c r="B18" s="14">
        <f t="shared" si="0"/>
        <v>122686.31209232313</v>
      </c>
      <c r="C18" s="2">
        <v>2445138200</v>
      </c>
      <c r="D18" s="3">
        <v>19930</v>
      </c>
      <c r="I18" s="24"/>
      <c r="J18" s="24"/>
      <c r="K18" s="24"/>
    </row>
    <row r="19" spans="1:15" s="1" customFormat="1" x14ac:dyDescent="0.2">
      <c r="A19" s="1" t="s">
        <v>17</v>
      </c>
      <c r="B19" s="14">
        <f t="shared" si="0"/>
        <v>132639.92485549132</v>
      </c>
      <c r="C19" s="2">
        <v>4589341400</v>
      </c>
      <c r="D19" s="3">
        <v>34600</v>
      </c>
      <c r="I19" s="24"/>
      <c r="J19" s="24"/>
      <c r="K19" s="24"/>
    </row>
    <row r="20" spans="1:15" s="1" customFormat="1" x14ac:dyDescent="0.2">
      <c r="A20" s="1" t="s">
        <v>4</v>
      </c>
      <c r="B20" s="14">
        <f t="shared" si="0"/>
        <v>165830.76515151514</v>
      </c>
      <c r="C20" s="2">
        <v>6566898300</v>
      </c>
      <c r="D20" s="17">
        <v>39600</v>
      </c>
      <c r="I20" s="24"/>
      <c r="J20" s="24"/>
      <c r="K20" s="24"/>
    </row>
    <row r="21" spans="1:15" s="1" customFormat="1" x14ac:dyDescent="0.2">
      <c r="A21" s="1" t="s">
        <v>18</v>
      </c>
      <c r="B21" s="14">
        <f t="shared" si="0"/>
        <v>184596.5934065934</v>
      </c>
      <c r="C21" s="2">
        <v>4367555400</v>
      </c>
      <c r="D21" s="3">
        <v>23660</v>
      </c>
      <c r="I21" s="24"/>
      <c r="J21" s="24"/>
      <c r="K21" s="24"/>
    </row>
    <row r="22" spans="1:15" s="1" customFormat="1" x14ac:dyDescent="0.2">
      <c r="A22" s="1" t="s">
        <v>11</v>
      </c>
      <c r="B22" s="14">
        <f t="shared" si="0"/>
        <v>188200.20801232665</v>
      </c>
      <c r="C22" s="2">
        <v>2442838700</v>
      </c>
      <c r="D22" s="3">
        <v>12980</v>
      </c>
      <c r="J22" s="24"/>
      <c r="K22" s="24"/>
    </row>
    <row r="23" spans="1:15" x14ac:dyDescent="0.2">
      <c r="J23" s="25"/>
      <c r="K23" s="25"/>
    </row>
    <row r="24" spans="1:15" s="1" customFormat="1" x14ac:dyDescent="0.2">
      <c r="A24" s="1" t="s">
        <v>42</v>
      </c>
      <c r="B24" s="14">
        <f t="shared" ref="B24:B38" si="1">C24/D24</f>
        <v>51604.133583021227</v>
      </c>
      <c r="C24" s="2">
        <v>4133491100</v>
      </c>
      <c r="D24" s="3">
        <v>80100</v>
      </c>
      <c r="J24" s="24"/>
      <c r="K24" s="24"/>
    </row>
    <row r="25" spans="1:15" s="1" customFormat="1" x14ac:dyDescent="0.2">
      <c r="A25" s="9" t="s">
        <v>1</v>
      </c>
      <c r="B25" s="30">
        <f t="shared" si="1"/>
        <v>53538.23493150685</v>
      </c>
      <c r="C25" s="10">
        <v>31266329200</v>
      </c>
      <c r="D25" s="11">
        <v>584000</v>
      </c>
      <c r="I25" s="24"/>
      <c r="J25" s="24"/>
      <c r="K25" s="24"/>
    </row>
    <row r="26" spans="1:15" s="1" customFormat="1" x14ac:dyDescent="0.2">
      <c r="A26" s="1" t="s">
        <v>43</v>
      </c>
      <c r="B26" s="14">
        <f t="shared" si="1"/>
        <v>56853.849206349209</v>
      </c>
      <c r="C26" s="2">
        <v>2865434000</v>
      </c>
      <c r="D26" s="3">
        <v>50400</v>
      </c>
      <c r="J26" s="24"/>
      <c r="K26" s="24"/>
    </row>
    <row r="27" spans="1:15" s="1" customFormat="1" x14ac:dyDescent="0.2">
      <c r="A27" s="1" t="s">
        <v>41</v>
      </c>
      <c r="B27" s="14">
        <f t="shared" si="1"/>
        <v>57690.711684370261</v>
      </c>
      <c r="C27" s="2">
        <v>3801817900</v>
      </c>
      <c r="D27" s="3">
        <v>65900</v>
      </c>
      <c r="J27" s="24"/>
      <c r="K27" s="24"/>
    </row>
    <row r="28" spans="1:15" s="1" customFormat="1" x14ac:dyDescent="0.2">
      <c r="A28" s="1" t="s">
        <v>36</v>
      </c>
      <c r="B28" s="14">
        <f t="shared" si="1"/>
        <v>60237.655072463771</v>
      </c>
      <c r="C28" s="2">
        <v>6234597300</v>
      </c>
      <c r="D28" s="3">
        <v>103500</v>
      </c>
      <c r="J28" s="24"/>
      <c r="K28" s="24"/>
    </row>
    <row r="29" spans="1:15" s="1" customFormat="1" x14ac:dyDescent="0.2">
      <c r="A29" s="1" t="s">
        <v>39</v>
      </c>
      <c r="B29" s="14">
        <f t="shared" si="1"/>
        <v>60929.350674373796</v>
      </c>
      <c r="C29" s="2">
        <v>3162233300</v>
      </c>
      <c r="D29" s="3">
        <v>51900</v>
      </c>
    </row>
    <row r="30" spans="1:15" s="1" customFormat="1" x14ac:dyDescent="0.2">
      <c r="A30" s="1" t="s">
        <v>35</v>
      </c>
      <c r="B30" s="14">
        <f t="shared" si="1"/>
        <v>62771.965596330272</v>
      </c>
      <c r="C30" s="2">
        <v>2736857700</v>
      </c>
      <c r="D30" s="3">
        <v>43600</v>
      </c>
      <c r="K30" s="24"/>
      <c r="M30" s="24"/>
      <c r="O30" s="24"/>
    </row>
    <row r="31" spans="1:15" s="1" customFormat="1" x14ac:dyDescent="0.2">
      <c r="A31" s="1" t="s">
        <v>34</v>
      </c>
      <c r="B31" s="14">
        <f t="shared" si="1"/>
        <v>65442.706595905991</v>
      </c>
      <c r="C31" s="2">
        <v>4315946500</v>
      </c>
      <c r="D31" s="3">
        <v>65950</v>
      </c>
      <c r="K31" s="24"/>
      <c r="M31" s="24"/>
      <c r="O31" s="24"/>
    </row>
    <row r="32" spans="1:15" s="1" customFormat="1" x14ac:dyDescent="0.2">
      <c r="A32" s="1" t="s">
        <v>33</v>
      </c>
      <c r="B32" s="14">
        <f t="shared" si="1"/>
        <v>66147.277624309398</v>
      </c>
      <c r="C32" s="2">
        <v>4789062900</v>
      </c>
      <c r="D32" s="3">
        <v>72400</v>
      </c>
      <c r="K32" s="24"/>
      <c r="L32" s="24"/>
      <c r="M32" s="24"/>
      <c r="O32" s="24"/>
    </row>
    <row r="33" spans="1:15" s="1" customFormat="1" x14ac:dyDescent="0.2">
      <c r="A33" s="1" t="s">
        <v>37</v>
      </c>
      <c r="B33" s="14">
        <f t="shared" si="1"/>
        <v>66954.905511811026</v>
      </c>
      <c r="C33" s="2">
        <v>4251636500</v>
      </c>
      <c r="D33" s="3">
        <v>63500</v>
      </c>
      <c r="K33" s="24"/>
      <c r="M33" s="24"/>
      <c r="O33" s="24"/>
    </row>
    <row r="34" spans="1:15" s="1" customFormat="1" x14ac:dyDescent="0.2">
      <c r="A34" s="1" t="s">
        <v>38</v>
      </c>
      <c r="B34" s="14">
        <f t="shared" si="1"/>
        <v>70830.092708333337</v>
      </c>
      <c r="C34" s="2">
        <v>6799688900</v>
      </c>
      <c r="D34" s="3">
        <v>96000</v>
      </c>
      <c r="K34" s="24"/>
      <c r="L34" s="24"/>
      <c r="M34" s="24"/>
      <c r="O34" s="24"/>
    </row>
    <row r="35" spans="1:15" s="1" customFormat="1" x14ac:dyDescent="0.2">
      <c r="A35" s="1" t="s">
        <v>29</v>
      </c>
      <c r="B35" s="14">
        <f t="shared" si="1"/>
        <v>71965.679867986793</v>
      </c>
      <c r="C35" s="2">
        <v>4361120200</v>
      </c>
      <c r="D35" s="3">
        <v>60600</v>
      </c>
      <c r="K35" s="24"/>
      <c r="L35" s="24"/>
      <c r="N35" s="24"/>
    </row>
    <row r="36" spans="1:15" s="1" customFormat="1" x14ac:dyDescent="0.2">
      <c r="A36" s="1" t="s">
        <v>27</v>
      </c>
      <c r="B36" s="14">
        <f t="shared" si="1"/>
        <v>88693.64389534884</v>
      </c>
      <c r="C36" s="2">
        <v>6102122700</v>
      </c>
      <c r="D36" s="3">
        <v>68800</v>
      </c>
      <c r="K36" s="24"/>
      <c r="L36" s="24"/>
    </row>
    <row r="37" spans="1:15" s="1" customFormat="1" x14ac:dyDescent="0.2">
      <c r="A37" s="1" t="s">
        <v>40</v>
      </c>
      <c r="B37" s="14">
        <f t="shared" si="1"/>
        <v>101587.30127360563</v>
      </c>
      <c r="C37" s="2">
        <v>23131428500</v>
      </c>
      <c r="D37" s="3">
        <v>227700</v>
      </c>
      <c r="K37" s="24"/>
      <c r="M37" s="24"/>
      <c r="O37" s="24"/>
    </row>
    <row r="38" spans="1:15" s="1" customFormat="1" x14ac:dyDescent="0.2">
      <c r="A38" s="1" t="s">
        <v>28</v>
      </c>
      <c r="B38" s="14">
        <f t="shared" si="1"/>
        <v>122491.76419213974</v>
      </c>
      <c r="C38" s="2">
        <v>5610122800</v>
      </c>
      <c r="D38" s="3">
        <v>45800</v>
      </c>
      <c r="K38" s="24"/>
      <c r="M38" s="24"/>
      <c r="O38" s="24"/>
    </row>
    <row r="39" spans="1:15" s="1" customFormat="1" x14ac:dyDescent="0.2">
      <c r="B39" s="14"/>
      <c r="C39" s="2"/>
      <c r="D39" s="3"/>
      <c r="E39" s="29"/>
      <c r="K39" s="24"/>
      <c r="L39" s="24"/>
      <c r="M39" s="24"/>
      <c r="O39" s="24"/>
    </row>
    <row r="40" spans="1:15" s="9" customFormat="1" x14ac:dyDescent="0.2">
      <c r="A40" s="16" t="s">
        <v>32</v>
      </c>
      <c r="B40" s="14"/>
      <c r="C40" s="2"/>
      <c r="D40" s="3"/>
      <c r="K40" s="26"/>
      <c r="L40" s="26"/>
      <c r="M40" s="26"/>
      <c r="O40" s="26"/>
    </row>
    <row r="41" spans="1:15" s="1" customFormat="1" x14ac:dyDescent="0.2">
      <c r="A41" s="16"/>
      <c r="B41" s="14"/>
      <c r="C41" s="2"/>
      <c r="D41" s="3"/>
      <c r="K41" s="24"/>
      <c r="L41" s="24"/>
      <c r="N41" s="24"/>
    </row>
    <row r="42" spans="1:15" s="1" customFormat="1" x14ac:dyDescent="0.2">
      <c r="B42" s="14"/>
      <c r="C42" s="2"/>
      <c r="D42" s="3"/>
      <c r="K42" s="24"/>
      <c r="L42" s="24"/>
      <c r="N42" s="24"/>
    </row>
    <row r="43" spans="1:15" s="1" customFormat="1" x14ac:dyDescent="0.2">
      <c r="B43" s="14"/>
      <c r="C43" s="2"/>
      <c r="D43" s="3"/>
      <c r="K43" s="24"/>
      <c r="L43" s="24"/>
      <c r="N43" s="24"/>
    </row>
    <row r="44" spans="1:15" s="1" customFormat="1" x14ac:dyDescent="0.2">
      <c r="B44" s="14"/>
      <c r="C44" s="2"/>
      <c r="D44" s="3"/>
      <c r="K44" s="24"/>
      <c r="L44" s="24"/>
      <c r="N44" s="24"/>
    </row>
    <row r="45" spans="1:15" s="1" customFormat="1" x14ac:dyDescent="0.2">
      <c r="A45" s="1" t="s">
        <v>50</v>
      </c>
      <c r="B45" s="14"/>
      <c r="C45" s="2"/>
      <c r="D45" s="3"/>
      <c r="K45" s="24"/>
      <c r="L45" s="24"/>
      <c r="N45" s="24"/>
    </row>
    <row r="46" spans="1:15" s="1" customFormat="1" x14ac:dyDescent="0.2">
      <c r="A46" s="1" t="s">
        <v>23</v>
      </c>
      <c r="B46" s="14">
        <f t="shared" ref="B46:B56" si="2">C46/D46</f>
        <v>312044.60694698355</v>
      </c>
      <c r="C46" s="2">
        <v>512065200</v>
      </c>
      <c r="D46" s="3">
        <v>1641</v>
      </c>
      <c r="K46" s="24"/>
      <c r="L46" s="24"/>
      <c r="N46" s="24"/>
    </row>
    <row r="47" spans="1:15" s="1" customFormat="1" x14ac:dyDescent="0.2">
      <c r="A47" s="1" t="s">
        <v>8</v>
      </c>
      <c r="B47" s="14">
        <f t="shared" si="2"/>
        <v>170869.47785274274</v>
      </c>
      <c r="C47" s="2">
        <v>1164988100</v>
      </c>
      <c r="D47" s="3">
        <v>6818</v>
      </c>
      <c r="K47" s="24"/>
      <c r="L47" s="24"/>
      <c r="N47" s="24"/>
    </row>
    <row r="48" spans="1:15" s="1" customFormat="1" x14ac:dyDescent="0.2">
      <c r="A48" s="1" t="s">
        <v>7</v>
      </c>
      <c r="B48" s="14">
        <f t="shared" si="2"/>
        <v>185243.58932639114</v>
      </c>
      <c r="C48" s="2">
        <v>1138507100</v>
      </c>
      <c r="D48" s="3">
        <v>6146</v>
      </c>
      <c r="K48" s="24"/>
      <c r="L48" s="24"/>
      <c r="N48" s="24"/>
    </row>
    <row r="49" spans="1:14" s="1" customFormat="1" x14ac:dyDescent="0.2">
      <c r="A49" s="1" t="s">
        <v>16</v>
      </c>
      <c r="B49" s="14">
        <f t="shared" si="2"/>
        <v>148934.85741220834</v>
      </c>
      <c r="C49" s="2">
        <v>1263861200</v>
      </c>
      <c r="D49" s="3">
        <v>8486</v>
      </c>
      <c r="K49" s="24"/>
      <c r="L49" s="24"/>
      <c r="N49" s="24"/>
    </row>
    <row r="50" spans="1:14" s="1" customFormat="1" x14ac:dyDescent="0.2">
      <c r="A50" s="1" t="s">
        <v>3</v>
      </c>
      <c r="B50" s="14">
        <f t="shared" si="2"/>
        <v>163155.30078895463</v>
      </c>
      <c r="C50" s="2">
        <v>661757900</v>
      </c>
      <c r="D50" s="17">
        <v>4056</v>
      </c>
      <c r="K50" s="24"/>
      <c r="L50" s="24"/>
      <c r="N50" s="24"/>
    </row>
    <row r="51" spans="1:14" s="1" customFormat="1" x14ac:dyDescent="0.2">
      <c r="A51" s="1" t="s">
        <v>30</v>
      </c>
      <c r="B51" s="14">
        <f t="shared" si="2"/>
        <v>91825.895725228562</v>
      </c>
      <c r="C51" s="2">
        <v>371619400</v>
      </c>
      <c r="D51" s="3">
        <v>4047</v>
      </c>
      <c r="K51" s="24"/>
      <c r="L51" s="24"/>
      <c r="N51" s="24"/>
    </row>
    <row r="52" spans="1:14" s="1" customFormat="1" x14ac:dyDescent="0.2">
      <c r="A52" s="1" t="s">
        <v>15</v>
      </c>
      <c r="B52" s="14">
        <f t="shared" si="2"/>
        <v>93262.333246141774</v>
      </c>
      <c r="C52" s="2">
        <v>713083800</v>
      </c>
      <c r="D52" s="3">
        <v>7646</v>
      </c>
      <c r="K52" s="24"/>
      <c r="L52" s="24"/>
      <c r="N52" s="24"/>
    </row>
    <row r="53" spans="1:14" s="1" customFormat="1" x14ac:dyDescent="0.2">
      <c r="A53" s="1" t="s">
        <v>31</v>
      </c>
      <c r="B53" s="14">
        <f t="shared" si="2"/>
        <v>147631.22882882884</v>
      </c>
      <c r="C53" s="2">
        <v>2048383300</v>
      </c>
      <c r="D53" s="3">
        <v>13875</v>
      </c>
      <c r="K53" s="24"/>
      <c r="L53" s="24"/>
      <c r="N53" s="24"/>
    </row>
    <row r="54" spans="1:14" s="1" customFormat="1" x14ac:dyDescent="0.2">
      <c r="A54" s="1" t="s">
        <v>24</v>
      </c>
      <c r="B54" s="14">
        <f t="shared" si="2"/>
        <v>111179.08379888268</v>
      </c>
      <c r="C54" s="2">
        <v>1492579200</v>
      </c>
      <c r="D54" s="3">
        <v>13425</v>
      </c>
      <c r="K54" s="24"/>
      <c r="L54" s="24"/>
      <c r="N54" s="24"/>
    </row>
    <row r="55" spans="1:14" s="1" customFormat="1" x14ac:dyDescent="0.2">
      <c r="A55" s="1" t="s">
        <v>13</v>
      </c>
      <c r="B55" s="14">
        <f t="shared" si="2"/>
        <v>100128.44587352626</v>
      </c>
      <c r="C55" s="2">
        <v>1401297600</v>
      </c>
      <c r="D55" s="3">
        <v>13995</v>
      </c>
      <c r="K55" s="24"/>
      <c r="L55" s="24"/>
      <c r="N55" s="24"/>
    </row>
    <row r="56" spans="1:14" s="1" customFormat="1" x14ac:dyDescent="0.2">
      <c r="A56" s="1" t="s">
        <v>26</v>
      </c>
      <c r="B56" s="14">
        <f t="shared" si="2"/>
        <v>76087.823949955316</v>
      </c>
      <c r="C56" s="2">
        <v>681138200</v>
      </c>
      <c r="D56" s="3">
        <v>8952</v>
      </c>
      <c r="K56" s="24"/>
      <c r="L56" s="24"/>
      <c r="N56" s="24"/>
    </row>
    <row r="57" spans="1:14" s="1" customFormat="1" x14ac:dyDescent="0.2">
      <c r="B57" s="14"/>
      <c r="C57" s="2"/>
      <c r="D57" s="3"/>
      <c r="K57" s="24"/>
      <c r="L57" s="24"/>
      <c r="N57" s="24"/>
    </row>
    <row r="58" spans="1:14" s="1" customFormat="1" x14ac:dyDescent="0.2">
      <c r="B58" s="14"/>
      <c r="C58" s="2"/>
      <c r="D58" s="3"/>
      <c r="K58" s="24"/>
      <c r="L58" s="24"/>
      <c r="N58" s="24"/>
    </row>
    <row r="59" spans="1:14" s="1" customFormat="1" x14ac:dyDescent="0.2">
      <c r="A59" s="1" t="s">
        <v>44</v>
      </c>
      <c r="B59" s="14">
        <f>C59/D59</f>
        <v>68606.714568880081</v>
      </c>
      <c r="C59" s="2">
        <v>2768967000</v>
      </c>
      <c r="D59" s="3">
        <v>40360</v>
      </c>
      <c r="K59" s="24"/>
      <c r="L59" s="24"/>
    </row>
    <row r="60" spans="1:14" s="1" customFormat="1" x14ac:dyDescent="0.2">
      <c r="B60" s="14"/>
      <c r="C60" s="2"/>
      <c r="D60" s="3"/>
      <c r="K60" s="24"/>
      <c r="L60" s="24"/>
      <c r="N60" s="24"/>
    </row>
    <row r="61" spans="1:14" s="1" customFormat="1" x14ac:dyDescent="0.2">
      <c r="A61" s="16"/>
      <c r="B61" s="14"/>
      <c r="C61" s="2"/>
      <c r="D61" s="3"/>
      <c r="K61" s="24"/>
      <c r="N61" s="24"/>
    </row>
    <row r="62" spans="1:14" s="1" customFormat="1" x14ac:dyDescent="0.2">
      <c r="B62" s="14"/>
      <c r="C62" s="2"/>
      <c r="D62" s="3"/>
      <c r="K62" s="24"/>
      <c r="L62" s="24"/>
      <c r="N62" s="24"/>
    </row>
    <row r="63" spans="1:14" s="1" customFormat="1" x14ac:dyDescent="0.2">
      <c r="B63" s="14"/>
      <c r="C63" s="2"/>
      <c r="D63" s="3"/>
      <c r="K63" s="24"/>
      <c r="L63" s="24"/>
      <c r="N63" s="24"/>
    </row>
    <row r="64" spans="1:14" s="1" customFormat="1" x14ac:dyDescent="0.2">
      <c r="B64" s="14"/>
      <c r="C64" s="2"/>
      <c r="D64" s="3"/>
      <c r="K64" s="24"/>
      <c r="L64" s="24"/>
      <c r="N64" s="24"/>
    </row>
    <row r="65" spans="2:14" s="1" customFormat="1" x14ac:dyDescent="0.2">
      <c r="B65" s="14"/>
      <c r="C65" s="2"/>
      <c r="D65" s="3"/>
      <c r="K65" s="24"/>
      <c r="L65" s="24"/>
      <c r="N65" s="24"/>
    </row>
    <row r="66" spans="2:14" s="1" customFormat="1" x14ac:dyDescent="0.2">
      <c r="B66" s="14"/>
      <c r="C66" s="2"/>
      <c r="D66" s="3"/>
      <c r="K66" s="24"/>
      <c r="L66" s="24"/>
      <c r="N66" s="24"/>
    </row>
    <row r="67" spans="2:14" s="1" customFormat="1" x14ac:dyDescent="0.2">
      <c r="B67" s="14"/>
      <c r="C67" s="2"/>
      <c r="D67" s="3"/>
      <c r="K67" s="24"/>
      <c r="L67" s="24"/>
      <c r="N67" s="24"/>
    </row>
    <row r="68" spans="2:14" s="1" customFormat="1" x14ac:dyDescent="0.2">
      <c r="B68" s="14"/>
      <c r="C68" s="2"/>
      <c r="D68" s="3"/>
      <c r="K68" s="24"/>
      <c r="L68" s="24"/>
      <c r="N68" s="24"/>
    </row>
    <row r="69" spans="2:14" s="1" customFormat="1" x14ac:dyDescent="0.2">
      <c r="B69" s="14"/>
      <c r="C69" s="2"/>
      <c r="D69" s="3"/>
      <c r="K69" s="24"/>
      <c r="L69" s="24"/>
      <c r="N69" s="24"/>
    </row>
    <row r="70" spans="2:14" s="1" customFormat="1" x14ac:dyDescent="0.2">
      <c r="B70" s="14"/>
      <c r="C70" s="2"/>
      <c r="D70" s="3"/>
      <c r="K70" s="24"/>
      <c r="L70" s="24"/>
      <c r="N70" s="24"/>
    </row>
    <row r="71" spans="2:14" x14ac:dyDescent="0.2">
      <c r="K71" s="25"/>
      <c r="N71" s="25"/>
    </row>
    <row r="72" spans="2:14" x14ac:dyDescent="0.2">
      <c r="K72" s="25"/>
      <c r="L72" s="25"/>
      <c r="N72" s="25"/>
    </row>
    <row r="73" spans="2:14" x14ac:dyDescent="0.2">
      <c r="K73" s="25"/>
      <c r="L73" s="25"/>
      <c r="N73" s="25"/>
    </row>
    <row r="74" spans="2:14" x14ac:dyDescent="0.2">
      <c r="K74" s="25"/>
      <c r="L74" s="25"/>
      <c r="N74" s="25"/>
    </row>
    <row r="75" spans="2:14" x14ac:dyDescent="0.2">
      <c r="K75" s="25"/>
      <c r="L75" s="25"/>
      <c r="N75" s="25"/>
    </row>
    <row r="76" spans="2:14" x14ac:dyDescent="0.2">
      <c r="K76" s="25"/>
      <c r="L76" s="25"/>
      <c r="N76" s="25"/>
    </row>
    <row r="77" spans="2:14" x14ac:dyDescent="0.2">
      <c r="K77" s="25"/>
      <c r="L77" s="25"/>
      <c r="N77" s="25"/>
    </row>
    <row r="78" spans="2:14" x14ac:dyDescent="0.2">
      <c r="K78" s="25"/>
      <c r="N78" s="25"/>
    </row>
    <row r="79" spans="2:14" x14ac:dyDescent="0.2">
      <c r="K79" s="25"/>
      <c r="L79" s="25"/>
      <c r="N79" s="25"/>
    </row>
    <row r="80" spans="2:14" x14ac:dyDescent="0.2">
      <c r="K80" s="25"/>
      <c r="L80" s="25"/>
      <c r="N80" s="25"/>
    </row>
    <row r="81" spans="11:15" x14ac:dyDescent="0.2">
      <c r="K81" s="25"/>
      <c r="L81" s="25"/>
      <c r="N81" s="25"/>
    </row>
    <row r="82" spans="11:15" x14ac:dyDescent="0.2">
      <c r="K82" s="25"/>
      <c r="L82" s="25"/>
      <c r="N82" s="25"/>
    </row>
    <row r="83" spans="11:15" x14ac:dyDescent="0.2">
      <c r="K83" s="25"/>
      <c r="L83" s="25"/>
      <c r="N83" s="25"/>
    </row>
    <row r="84" spans="11:15" x14ac:dyDescent="0.2">
      <c r="K84" s="25"/>
      <c r="L84" s="25"/>
      <c r="N84" s="25"/>
    </row>
    <row r="85" spans="11:15" x14ac:dyDescent="0.2">
      <c r="K85" s="25"/>
      <c r="L85" s="25"/>
      <c r="N85" s="25"/>
    </row>
    <row r="86" spans="11:15" x14ac:dyDescent="0.2">
      <c r="K86" s="25"/>
      <c r="L86" s="25"/>
      <c r="N86" s="25"/>
    </row>
    <row r="87" spans="11:15" x14ac:dyDescent="0.2">
      <c r="K87" s="25"/>
      <c r="L87" s="25"/>
    </row>
    <row r="88" spans="11:15" x14ac:dyDescent="0.2">
      <c r="K88" s="25"/>
      <c r="L88" s="25"/>
      <c r="N88" s="25"/>
    </row>
    <row r="89" spans="11:15" x14ac:dyDescent="0.2">
      <c r="K89" s="25"/>
      <c r="L89" s="25"/>
      <c r="N89" s="25"/>
    </row>
    <row r="91" spans="11:15" x14ac:dyDescent="0.2">
      <c r="K91" s="25"/>
      <c r="L91" s="25"/>
    </row>
    <row r="92" spans="11:15" x14ac:dyDescent="0.2">
      <c r="K92" s="25"/>
      <c r="L92" s="25"/>
    </row>
    <row r="93" spans="11:15" x14ac:dyDescent="0.2">
      <c r="K93" s="25"/>
      <c r="M93" s="25"/>
      <c r="O93" s="25"/>
    </row>
    <row r="94" spans="11:15" x14ac:dyDescent="0.2">
      <c r="K94" s="25"/>
      <c r="M94" s="25"/>
      <c r="O94" s="25"/>
    </row>
    <row r="95" spans="11:15" x14ac:dyDescent="0.2">
      <c r="K95" s="25"/>
      <c r="M95" s="25"/>
      <c r="O95" s="25"/>
    </row>
    <row r="96" spans="11:15" x14ac:dyDescent="0.2">
      <c r="K96" s="25"/>
      <c r="M96" s="25"/>
      <c r="O96" s="25"/>
    </row>
    <row r="97" spans="11:15" x14ac:dyDescent="0.2">
      <c r="K97" s="25"/>
      <c r="M97" s="25"/>
      <c r="O97" s="25"/>
    </row>
    <row r="98" spans="11:15" x14ac:dyDescent="0.2">
      <c r="K98" s="25"/>
      <c r="M98" s="25"/>
      <c r="O98" s="25"/>
    </row>
    <row r="99" spans="11:15" x14ac:dyDescent="0.2">
      <c r="K99" s="25"/>
      <c r="M99" s="25"/>
      <c r="O99" s="25"/>
    </row>
    <row r="100" spans="11:15" x14ac:dyDescent="0.2">
      <c r="K100" s="25"/>
      <c r="M100" s="25"/>
      <c r="O100" s="25"/>
    </row>
    <row r="101" spans="11:15" x14ac:dyDescent="0.2">
      <c r="K101" s="25"/>
      <c r="M101" s="25"/>
      <c r="O101" s="25"/>
    </row>
    <row r="102" spans="11:15" x14ac:dyDescent="0.2">
      <c r="K102" s="25"/>
      <c r="L102" s="25"/>
      <c r="N102" s="25"/>
    </row>
    <row r="103" spans="11:15" x14ac:dyDescent="0.2">
      <c r="K103" s="25"/>
      <c r="L103" s="25"/>
      <c r="N103" s="25"/>
    </row>
    <row r="104" spans="11:15" x14ac:dyDescent="0.2">
      <c r="K104" s="25"/>
      <c r="L104" s="25"/>
      <c r="N104" s="25"/>
    </row>
    <row r="105" spans="11:15" x14ac:dyDescent="0.2">
      <c r="K105" s="25"/>
      <c r="L105" s="25"/>
      <c r="N105" s="25"/>
    </row>
    <row r="106" spans="11:15" x14ac:dyDescent="0.2">
      <c r="K106" s="25"/>
      <c r="M106" s="25"/>
      <c r="O106" s="25"/>
    </row>
    <row r="107" spans="11:15" x14ac:dyDescent="0.2">
      <c r="K107" s="25"/>
      <c r="M107" s="25"/>
      <c r="O107" s="25"/>
    </row>
    <row r="108" spans="11:15" x14ac:dyDescent="0.2">
      <c r="K108" s="25"/>
      <c r="M108" s="25"/>
      <c r="O108" s="25"/>
    </row>
    <row r="109" spans="11:15" x14ac:dyDescent="0.2">
      <c r="K109" s="25"/>
      <c r="M109" s="25"/>
    </row>
    <row r="110" spans="11:15" x14ac:dyDescent="0.2">
      <c r="K110" s="25"/>
      <c r="M110" s="25"/>
      <c r="O110" s="25"/>
    </row>
    <row r="111" spans="11:15" x14ac:dyDescent="0.2">
      <c r="K111" s="25"/>
      <c r="M111" s="25"/>
      <c r="O111" s="25"/>
    </row>
    <row r="112" spans="11:15" x14ac:dyDescent="0.2">
      <c r="K112" s="25"/>
      <c r="M112" s="25"/>
    </row>
    <row r="113" spans="11:14" x14ac:dyDescent="0.2">
      <c r="K113" s="25"/>
      <c r="L113" s="25"/>
      <c r="N113" s="25"/>
    </row>
    <row r="114" spans="11:14" x14ac:dyDescent="0.2">
      <c r="K114" s="25"/>
      <c r="L114" s="25"/>
      <c r="N114" s="25"/>
    </row>
  </sheetData>
  <phoneticPr fontId="5" type="noConversion"/>
  <pageMargins left="0.75" right="0.75" top="1" bottom="1" header="0.5" footer="0.5"/>
  <pageSetup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sqref="A1:D58"/>
    </sheetView>
  </sheetViews>
  <sheetFormatPr defaultRowHeight="12.75" x14ac:dyDescent="0.2"/>
  <cols>
    <col min="1" max="1" width="23.85546875" style="18" bestFit="1" customWidth="1"/>
    <col min="2" max="2" width="11.5703125" style="22" customWidth="1"/>
    <col min="3" max="3" width="13.5703125" style="21" bestFit="1" customWidth="1"/>
    <col min="4" max="4" width="14.5703125" style="21" bestFit="1" customWidth="1"/>
  </cols>
  <sheetData>
    <row r="1" spans="1:4" x14ac:dyDescent="0.2">
      <c r="A1" s="1"/>
      <c r="B1" s="4"/>
      <c r="C1" s="2"/>
      <c r="D1" s="2"/>
    </row>
    <row r="2" spans="1:4" x14ac:dyDescent="0.2">
      <c r="A2" s="1"/>
      <c r="B2" s="4"/>
      <c r="C2" s="2"/>
      <c r="D2" s="2"/>
    </row>
    <row r="3" spans="1:4" ht="63.75" x14ac:dyDescent="0.2">
      <c r="A3" s="1"/>
      <c r="B3" s="8" t="s">
        <v>0</v>
      </c>
      <c r="C3" s="5" t="s">
        <v>48</v>
      </c>
      <c r="D3" s="5" t="s">
        <v>49</v>
      </c>
    </row>
    <row r="4" spans="1:4" x14ac:dyDescent="0.2">
      <c r="A4" s="1" t="s">
        <v>4</v>
      </c>
      <c r="B4" s="15">
        <f t="shared" ref="B4:B22" si="0">C4/D4</f>
        <v>1.6827016503725794E-2</v>
      </c>
      <c r="C4" s="2">
        <v>952500</v>
      </c>
      <c r="D4" s="2">
        <v>56605400</v>
      </c>
    </row>
    <row r="5" spans="1:4" x14ac:dyDescent="0.2">
      <c r="A5" s="1" t="s">
        <v>17</v>
      </c>
      <c r="B5" s="15">
        <f t="shared" si="0"/>
        <v>1.8377478028295882E-2</v>
      </c>
      <c r="C5" s="2">
        <v>730400</v>
      </c>
      <c r="D5" s="2">
        <v>39744300</v>
      </c>
    </row>
    <row r="6" spans="1:4" x14ac:dyDescent="0.2">
      <c r="A6" s="1" t="s">
        <v>18</v>
      </c>
      <c r="B6" s="15">
        <f t="shared" si="0"/>
        <v>1.8597967344218595E-2</v>
      </c>
      <c r="C6" s="2">
        <v>446500</v>
      </c>
      <c r="D6" s="2">
        <v>24008000</v>
      </c>
    </row>
    <row r="7" spans="1:4" x14ac:dyDescent="0.2">
      <c r="A7" s="1" t="s">
        <v>11</v>
      </c>
      <c r="B7" s="15">
        <f t="shared" si="0"/>
        <v>2.6260643518395712E-2</v>
      </c>
      <c r="C7" s="2">
        <v>594000</v>
      </c>
      <c r="D7" s="2">
        <v>22619400</v>
      </c>
    </row>
    <row r="8" spans="1:4" x14ac:dyDescent="0.2">
      <c r="A8" s="1" t="s">
        <v>21</v>
      </c>
      <c r="B8" s="15">
        <f t="shared" si="0"/>
        <v>2.6361203125434132E-2</v>
      </c>
      <c r="C8" s="2">
        <v>853900</v>
      </c>
      <c r="D8" s="2">
        <v>32392300</v>
      </c>
    </row>
    <row r="9" spans="1:4" x14ac:dyDescent="0.2">
      <c r="A9" s="1" t="s">
        <v>9</v>
      </c>
      <c r="B9" s="15">
        <f t="shared" si="0"/>
        <v>2.7961260933854516E-2</v>
      </c>
      <c r="C9" s="2">
        <v>1007900</v>
      </c>
      <c r="D9" s="2">
        <v>36046300</v>
      </c>
    </row>
    <row r="10" spans="1:4" x14ac:dyDescent="0.2">
      <c r="A10" s="1" t="s">
        <v>20</v>
      </c>
      <c r="B10" s="15">
        <f t="shared" si="0"/>
        <v>2.8847829876241939E-2</v>
      </c>
      <c r="C10" s="2">
        <v>562700</v>
      </c>
      <c r="D10" s="2">
        <v>19505800</v>
      </c>
    </row>
    <row r="11" spans="1:4" x14ac:dyDescent="0.2">
      <c r="A11" s="1" t="s">
        <v>28</v>
      </c>
      <c r="B11" s="15">
        <f t="shared" si="0"/>
        <v>3.1838408268538551E-2</v>
      </c>
      <c r="C11" s="2">
        <v>2022000</v>
      </c>
      <c r="D11" s="2">
        <v>63508200</v>
      </c>
    </row>
    <row r="12" spans="1:4" x14ac:dyDescent="0.2">
      <c r="A12" s="1" t="s">
        <v>51</v>
      </c>
      <c r="B12" s="15">
        <f t="shared" si="0"/>
        <v>3.362752644533392E-2</v>
      </c>
      <c r="C12" s="2">
        <v>37094400</v>
      </c>
      <c r="D12" s="2">
        <v>1103096300</v>
      </c>
    </row>
    <row r="13" spans="1:4" x14ac:dyDescent="0.2">
      <c r="A13" s="1" t="s">
        <v>10</v>
      </c>
      <c r="B13" s="15">
        <f t="shared" si="0"/>
        <v>3.5102643891737E-2</v>
      </c>
      <c r="C13" s="2">
        <v>627200</v>
      </c>
      <c r="D13" s="2">
        <v>17867600</v>
      </c>
    </row>
    <row r="14" spans="1:4" x14ac:dyDescent="0.2">
      <c r="A14" s="1" t="s">
        <v>5</v>
      </c>
      <c r="B14" s="15">
        <f t="shared" si="0"/>
        <v>4.2947042156509761E-2</v>
      </c>
      <c r="C14" s="2">
        <v>548700</v>
      </c>
      <c r="D14" s="2">
        <v>12776200</v>
      </c>
    </row>
    <row r="15" spans="1:4" x14ac:dyDescent="0.2">
      <c r="A15" s="1" t="s">
        <v>12</v>
      </c>
      <c r="B15" s="15">
        <f t="shared" si="0"/>
        <v>5.092736809314935E-2</v>
      </c>
      <c r="C15" s="2">
        <v>604900</v>
      </c>
      <c r="D15" s="2">
        <v>11877700</v>
      </c>
    </row>
    <row r="16" spans="1:4" x14ac:dyDescent="0.2">
      <c r="A16" s="1" t="s">
        <v>27</v>
      </c>
      <c r="B16" s="15">
        <f t="shared" si="0"/>
        <v>5.7807766659506862E-2</v>
      </c>
      <c r="C16" s="2">
        <v>3902400</v>
      </c>
      <c r="D16" s="2">
        <v>67506500</v>
      </c>
    </row>
    <row r="17" spans="1:4" x14ac:dyDescent="0.2">
      <c r="A17" s="1" t="s">
        <v>14</v>
      </c>
      <c r="B17" s="15">
        <f t="shared" si="0"/>
        <v>5.8284086040517658E-2</v>
      </c>
      <c r="C17" s="2">
        <v>1714100</v>
      </c>
      <c r="D17" s="2">
        <v>29409400</v>
      </c>
    </row>
    <row r="18" spans="1:4" x14ac:dyDescent="0.2">
      <c r="A18" s="1" t="s">
        <v>22</v>
      </c>
      <c r="B18" s="15">
        <f t="shared" si="0"/>
        <v>7.0701875863733402E-2</v>
      </c>
      <c r="C18" s="2">
        <v>2460800</v>
      </c>
      <c r="D18" s="2">
        <v>34805300</v>
      </c>
    </row>
    <row r="19" spans="1:4" x14ac:dyDescent="0.2">
      <c r="A19" s="1" t="s">
        <v>29</v>
      </c>
      <c r="B19" s="15">
        <f t="shared" si="0"/>
        <v>0.13142233370141707</v>
      </c>
      <c r="C19" s="2">
        <v>10390000</v>
      </c>
      <c r="D19" s="2">
        <v>79058100</v>
      </c>
    </row>
    <row r="20" spans="1:4" x14ac:dyDescent="0.2">
      <c r="A20" s="1" t="s">
        <v>25</v>
      </c>
      <c r="B20" s="15">
        <f t="shared" si="0"/>
        <v>0.16910739847811346</v>
      </c>
      <c r="C20" s="2">
        <v>3591300</v>
      </c>
      <c r="D20" s="2">
        <v>21236800</v>
      </c>
    </row>
    <row r="21" spans="1:4" x14ac:dyDescent="0.2">
      <c r="A21" s="1" t="s">
        <v>6</v>
      </c>
      <c r="B21" s="15">
        <f t="shared" si="0"/>
        <v>0.17143698192413856</v>
      </c>
      <c r="C21" s="2">
        <v>4018500</v>
      </c>
      <c r="D21" s="2">
        <v>23440100</v>
      </c>
    </row>
    <row r="22" spans="1:4" x14ac:dyDescent="0.2">
      <c r="A22" s="9" t="s">
        <v>52</v>
      </c>
      <c r="B22" s="13">
        <f t="shared" si="0"/>
        <v>0.31379042141981711</v>
      </c>
      <c r="C22" s="10">
        <v>239643000</v>
      </c>
      <c r="D22" s="10">
        <v>763704000</v>
      </c>
    </row>
    <row r="23" spans="1:4" x14ac:dyDescent="0.2">
      <c r="A23" s="1"/>
      <c r="B23" s="15"/>
      <c r="C23" s="2"/>
      <c r="D23" s="2"/>
    </row>
    <row r="24" spans="1:4" x14ac:dyDescent="0.2">
      <c r="A24" s="16" t="s">
        <v>32</v>
      </c>
      <c r="B24" s="15"/>
      <c r="C24" s="2"/>
      <c r="D24" s="2"/>
    </row>
    <row r="25" spans="1:4" ht="63.75" x14ac:dyDescent="0.2">
      <c r="A25" s="1"/>
      <c r="B25" s="8" t="s">
        <v>0</v>
      </c>
      <c r="C25" s="5" t="s">
        <v>48</v>
      </c>
      <c r="D25" s="5" t="s">
        <v>49</v>
      </c>
    </row>
    <row r="26" spans="1:4" x14ac:dyDescent="0.2">
      <c r="A26" s="1" t="s">
        <v>28</v>
      </c>
      <c r="B26" s="15">
        <f t="shared" ref="B26:B40" si="1">C26/D26</f>
        <v>3.1838408268538551E-2</v>
      </c>
      <c r="C26" s="2">
        <v>2022000</v>
      </c>
      <c r="D26" s="2">
        <v>63508200</v>
      </c>
    </row>
    <row r="27" spans="1:4" x14ac:dyDescent="0.2">
      <c r="A27" s="1" t="s">
        <v>40</v>
      </c>
      <c r="B27" s="15">
        <f t="shared" si="1"/>
        <v>4.8964820276533733E-2</v>
      </c>
      <c r="C27" s="2">
        <v>13774700</v>
      </c>
      <c r="D27" s="2">
        <v>281318300</v>
      </c>
    </row>
    <row r="28" spans="1:4" x14ac:dyDescent="0.2">
      <c r="A28" s="1" t="s">
        <v>27</v>
      </c>
      <c r="B28" s="15">
        <f t="shared" si="1"/>
        <v>5.7807766659506862E-2</v>
      </c>
      <c r="C28" s="2">
        <v>3902400</v>
      </c>
      <c r="D28" s="2">
        <v>67506500</v>
      </c>
    </row>
    <row r="29" spans="1:4" x14ac:dyDescent="0.2">
      <c r="A29" s="1" t="s">
        <v>37</v>
      </c>
      <c r="B29" s="15">
        <f t="shared" si="1"/>
        <v>9.6012779552715657E-2</v>
      </c>
      <c r="C29" s="2">
        <v>6010400</v>
      </c>
      <c r="D29" s="2">
        <v>62600000</v>
      </c>
    </row>
    <row r="30" spans="1:4" x14ac:dyDescent="0.2">
      <c r="A30" s="1" t="s">
        <v>29</v>
      </c>
      <c r="B30" s="15">
        <f t="shared" si="1"/>
        <v>0.13142233370141707</v>
      </c>
      <c r="C30" s="2">
        <v>10390000</v>
      </c>
      <c r="D30" s="2">
        <v>79058100</v>
      </c>
    </row>
    <row r="31" spans="1:4" x14ac:dyDescent="0.2">
      <c r="A31" s="1" t="s">
        <v>34</v>
      </c>
      <c r="B31" s="15">
        <f t="shared" si="1"/>
        <v>0.13257437562972635</v>
      </c>
      <c r="C31" s="2">
        <v>8539500</v>
      </c>
      <c r="D31" s="2">
        <v>64412900</v>
      </c>
    </row>
    <row r="32" spans="1:4" x14ac:dyDescent="0.2">
      <c r="A32" s="1" t="s">
        <v>39</v>
      </c>
      <c r="B32" s="15">
        <f t="shared" si="1"/>
        <v>0.15177206998680903</v>
      </c>
      <c r="C32" s="2">
        <v>12196100</v>
      </c>
      <c r="D32" s="2">
        <v>80358000</v>
      </c>
    </row>
    <row r="33" spans="1:4" x14ac:dyDescent="0.2">
      <c r="A33" s="1" t="s">
        <v>36</v>
      </c>
      <c r="B33" s="15">
        <f t="shared" si="1"/>
        <v>0.15539317224052743</v>
      </c>
      <c r="C33" s="2">
        <v>20015200</v>
      </c>
      <c r="D33" s="2">
        <v>128803600</v>
      </c>
    </row>
    <row r="34" spans="1:4" x14ac:dyDescent="0.2">
      <c r="A34" s="1" t="s">
        <v>35</v>
      </c>
      <c r="B34" s="15">
        <f t="shared" si="1"/>
        <v>0.16490273413382234</v>
      </c>
      <c r="C34" s="2">
        <v>7157900</v>
      </c>
      <c r="D34" s="2">
        <v>43406800</v>
      </c>
    </row>
    <row r="35" spans="1:4" x14ac:dyDescent="0.2">
      <c r="A35" s="1" t="s">
        <v>38</v>
      </c>
      <c r="B35" s="15">
        <f t="shared" si="1"/>
        <v>0.16986992265244541</v>
      </c>
      <c r="C35" s="2">
        <v>16139800</v>
      </c>
      <c r="D35" s="2">
        <v>95012700</v>
      </c>
    </row>
    <row r="36" spans="1:4" x14ac:dyDescent="0.2">
      <c r="A36" s="1" t="s">
        <v>33</v>
      </c>
      <c r="B36" s="15">
        <f t="shared" si="1"/>
        <v>0.17093844198534744</v>
      </c>
      <c r="C36" s="2">
        <v>12844400</v>
      </c>
      <c r="D36" s="2">
        <v>75140500</v>
      </c>
    </row>
    <row r="37" spans="1:4" x14ac:dyDescent="0.2">
      <c r="A37" s="1" t="s">
        <v>41</v>
      </c>
      <c r="B37" s="15">
        <f t="shared" si="1"/>
        <v>0.1862059567900762</v>
      </c>
      <c r="C37" s="2">
        <v>12161800</v>
      </c>
      <c r="D37" s="2">
        <v>65313700</v>
      </c>
    </row>
    <row r="38" spans="1:4" x14ac:dyDescent="0.2">
      <c r="A38" s="1" t="s">
        <v>43</v>
      </c>
      <c r="B38" s="15">
        <f t="shared" si="1"/>
        <v>0.23158951335468622</v>
      </c>
      <c r="C38" s="2">
        <v>12689600</v>
      </c>
      <c r="D38" s="2">
        <v>54793500</v>
      </c>
    </row>
    <row r="39" spans="1:4" x14ac:dyDescent="0.2">
      <c r="A39" s="1" t="s">
        <v>42</v>
      </c>
      <c r="B39" s="15">
        <f t="shared" si="1"/>
        <v>0.26287723473691876</v>
      </c>
      <c r="C39" s="2">
        <v>29247800</v>
      </c>
      <c r="D39" s="2">
        <v>111260300</v>
      </c>
    </row>
    <row r="40" spans="1:4" x14ac:dyDescent="0.2">
      <c r="A40" s="9" t="s">
        <v>1</v>
      </c>
      <c r="B40" s="13">
        <f t="shared" si="1"/>
        <v>0.31379042141981711</v>
      </c>
      <c r="C40" s="10">
        <v>239643000</v>
      </c>
      <c r="D40" s="10">
        <v>763704000</v>
      </c>
    </row>
    <row r="41" spans="1:4" x14ac:dyDescent="0.2">
      <c r="A41" s="16"/>
      <c r="B41" s="15"/>
      <c r="C41" s="2"/>
      <c r="D41" s="2"/>
    </row>
    <row r="42" spans="1:4" x14ac:dyDescent="0.2">
      <c r="A42" s="1"/>
      <c r="B42" s="15"/>
      <c r="C42" s="2"/>
      <c r="D42" s="2"/>
    </row>
    <row r="43" spans="1:4" x14ac:dyDescent="0.2">
      <c r="A43" s="1"/>
      <c r="B43" s="15"/>
      <c r="C43" s="2"/>
      <c r="D43" s="2"/>
    </row>
    <row r="44" spans="1:4" x14ac:dyDescent="0.2">
      <c r="A44" s="1"/>
      <c r="B44" s="15"/>
      <c r="C44" s="2"/>
      <c r="D44" s="2"/>
    </row>
    <row r="45" spans="1:4" x14ac:dyDescent="0.2">
      <c r="A45" s="1"/>
      <c r="B45" s="15"/>
      <c r="C45" s="2"/>
      <c r="D45" s="2"/>
    </row>
    <row r="46" spans="1:4" x14ac:dyDescent="0.2">
      <c r="A46" s="1" t="s">
        <v>44</v>
      </c>
      <c r="B46" s="15">
        <f>C46/D46</f>
        <v>0.11870548544295889</v>
      </c>
      <c r="C46" s="2">
        <v>5700000</v>
      </c>
      <c r="D46" s="2">
        <v>48018000</v>
      </c>
    </row>
    <row r="47" spans="1:4" x14ac:dyDescent="0.2">
      <c r="A47" s="1"/>
      <c r="B47" s="15"/>
      <c r="C47" s="2"/>
      <c r="D47" s="2"/>
    </row>
    <row r="48" spans="1:4" x14ac:dyDescent="0.2">
      <c r="A48" s="1" t="s">
        <v>26</v>
      </c>
      <c r="B48" s="15">
        <f t="shared" ref="B48:B58" si="2">C48/D48</f>
        <v>0.21534607705390815</v>
      </c>
      <c r="C48" s="2">
        <v>2329700</v>
      </c>
      <c r="D48" s="2">
        <v>10818400</v>
      </c>
    </row>
    <row r="49" spans="1:4" x14ac:dyDescent="0.2">
      <c r="A49" s="1" t="s">
        <v>30</v>
      </c>
      <c r="B49" s="15">
        <f t="shared" si="2"/>
        <v>0.14842911129394373</v>
      </c>
      <c r="C49" s="2">
        <v>1064400</v>
      </c>
      <c r="D49" s="2">
        <v>7171100</v>
      </c>
    </row>
    <row r="50" spans="1:4" x14ac:dyDescent="0.2">
      <c r="A50" s="1" t="s">
        <v>13</v>
      </c>
      <c r="B50" s="15">
        <f t="shared" si="2"/>
        <v>4.6508348154474154E-2</v>
      </c>
      <c r="C50" s="2">
        <v>593600</v>
      </c>
      <c r="D50" s="2">
        <v>12763300</v>
      </c>
    </row>
    <row r="51" spans="1:4" x14ac:dyDescent="0.2">
      <c r="A51" s="1" t="s">
        <v>3</v>
      </c>
      <c r="B51" s="15">
        <f t="shared" si="2"/>
        <v>3.5347795851213594E-2</v>
      </c>
      <c r="C51" s="2">
        <v>208400</v>
      </c>
      <c r="D51" s="2">
        <v>5895700</v>
      </c>
    </row>
    <row r="52" spans="1:4" x14ac:dyDescent="0.2">
      <c r="A52" s="1" t="s">
        <v>16</v>
      </c>
      <c r="B52" s="15">
        <f t="shared" si="2"/>
        <v>3.9361364059743359E-2</v>
      </c>
      <c r="C52" s="2">
        <v>359200</v>
      </c>
      <c r="D52" s="2">
        <v>9125700</v>
      </c>
    </row>
    <row r="53" spans="1:4" x14ac:dyDescent="0.2">
      <c r="A53" s="1" t="s">
        <v>15</v>
      </c>
      <c r="B53" s="15">
        <f t="shared" si="2"/>
        <v>3.3662570643438583E-2</v>
      </c>
      <c r="C53" s="2">
        <v>259700</v>
      </c>
      <c r="D53" s="2">
        <v>7714800</v>
      </c>
    </row>
    <row r="54" spans="1:4" ht="12" customHeight="1" x14ac:dyDescent="0.2">
      <c r="A54" s="1" t="s">
        <v>8</v>
      </c>
      <c r="B54" s="15">
        <f t="shared" si="2"/>
        <v>2.2774174528301886E-2</v>
      </c>
      <c r="C54" s="2">
        <v>185400</v>
      </c>
      <c r="D54" s="2">
        <v>8140800</v>
      </c>
    </row>
    <row r="55" spans="1:4" x14ac:dyDescent="0.2">
      <c r="A55" s="1" t="s">
        <v>7</v>
      </c>
      <c r="B55" s="15">
        <f t="shared" si="2"/>
        <v>2.3394396163138726E-2</v>
      </c>
      <c r="C55" s="2">
        <v>259500</v>
      </c>
      <c r="D55" s="2">
        <v>11092400</v>
      </c>
    </row>
    <row r="56" spans="1:4" x14ac:dyDescent="0.2">
      <c r="A56" s="1" t="s">
        <v>23</v>
      </c>
      <c r="B56" s="15">
        <f t="shared" si="2"/>
        <v>1.9948166182360796E-2</v>
      </c>
      <c r="C56" s="2">
        <v>76200</v>
      </c>
      <c r="D56" s="2">
        <v>3819900</v>
      </c>
    </row>
    <row r="57" spans="1:4" x14ac:dyDescent="0.2">
      <c r="A57" s="1" t="s">
        <v>31</v>
      </c>
      <c r="B57" s="15">
        <f t="shared" si="2"/>
        <v>2.0920121794192052E-2</v>
      </c>
      <c r="C57" s="2">
        <v>276200</v>
      </c>
      <c r="D57" s="2">
        <v>13202600</v>
      </c>
    </row>
    <row r="58" spans="1:4" x14ac:dyDescent="0.2">
      <c r="A58" s="1" t="s">
        <v>24</v>
      </c>
      <c r="B58" s="15">
        <f t="shared" si="2"/>
        <v>4.30021092263193E-2</v>
      </c>
      <c r="C58" s="2">
        <v>625900</v>
      </c>
      <c r="D58" s="2">
        <v>14555100</v>
      </c>
    </row>
    <row r="59" spans="1:4" x14ac:dyDescent="0.2">
      <c r="A59" s="1"/>
      <c r="B59" s="15"/>
      <c r="C59" s="2"/>
      <c r="D59" s="2"/>
    </row>
    <row r="60" spans="1:4" x14ac:dyDescent="0.2">
      <c r="A60" s="1"/>
      <c r="B60" s="15"/>
      <c r="C60" s="2"/>
      <c r="D60" s="2"/>
    </row>
    <row r="61" spans="1:4" x14ac:dyDescent="0.2">
      <c r="A61" s="16"/>
      <c r="B61" s="15"/>
      <c r="C61" s="2"/>
      <c r="D61" s="2"/>
    </row>
    <row r="62" spans="1:4" x14ac:dyDescent="0.2">
      <c r="A62" s="1"/>
      <c r="B62" s="15"/>
      <c r="C62" s="2"/>
      <c r="D62" s="2"/>
    </row>
    <row r="63" spans="1:4" x14ac:dyDescent="0.2">
      <c r="A63" s="1"/>
      <c r="B63" s="15"/>
      <c r="C63" s="2"/>
      <c r="D63" s="2"/>
    </row>
    <row r="64" spans="1:4" x14ac:dyDescent="0.2">
      <c r="A64" s="1"/>
      <c r="B64" s="15"/>
      <c r="C64" s="2"/>
      <c r="D64" s="2"/>
    </row>
    <row r="65" spans="1:4" x14ac:dyDescent="0.2">
      <c r="A65" s="1"/>
      <c r="B65" s="15"/>
      <c r="C65" s="2"/>
      <c r="D65" s="2"/>
    </row>
    <row r="66" spans="1:4" x14ac:dyDescent="0.2">
      <c r="A66" s="1"/>
      <c r="B66" s="15"/>
      <c r="C66" s="2"/>
      <c r="D66" s="2"/>
    </row>
    <row r="67" spans="1:4" x14ac:dyDescent="0.2">
      <c r="A67" s="1"/>
      <c r="B67" s="15"/>
      <c r="C67" s="2"/>
      <c r="D67" s="2"/>
    </row>
    <row r="68" spans="1:4" x14ac:dyDescent="0.2">
      <c r="A68" s="1"/>
      <c r="B68" s="15"/>
      <c r="C68" s="2"/>
      <c r="D68" s="2"/>
    </row>
    <row r="69" spans="1:4" x14ac:dyDescent="0.2">
      <c r="A69" s="1"/>
      <c r="B69" s="15"/>
      <c r="C69" s="2"/>
      <c r="D69" s="2"/>
    </row>
    <row r="70" spans="1:4" x14ac:dyDescent="0.2">
      <c r="A70" s="1"/>
      <c r="B70" s="15"/>
      <c r="C70" s="2"/>
      <c r="D70" s="2"/>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4</vt:i4>
      </vt:variant>
    </vt:vector>
  </HeadingPairs>
  <TitlesOfParts>
    <vt:vector size="7" baseType="lpstr">
      <vt:lpstr>Master</vt:lpstr>
      <vt:lpstr>Per Capita equalized Value</vt:lpstr>
      <vt:lpstr>Shared Rev</vt:lpstr>
      <vt:lpstr>State PC Eqlz val</vt:lpstr>
      <vt:lpstr>Metro PC Eqlz Val</vt:lpstr>
      <vt:lpstr>Shared Rev % Metro</vt:lpstr>
      <vt:lpstr>Shared Rev % State</vt:lpstr>
    </vt:vector>
  </TitlesOfParts>
  <Company>City of Milwaukee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jmiller</dc:creator>
  <cp:lastModifiedBy>Frank Martinez</cp:lastModifiedBy>
  <cp:lastPrinted>2010-01-20T23:50:39Z</cp:lastPrinted>
  <dcterms:created xsi:type="dcterms:W3CDTF">2009-03-24T18:51:54Z</dcterms:created>
  <dcterms:modified xsi:type="dcterms:W3CDTF">2016-04-08T17:26:28Z</dcterms:modified>
</cp:coreProperties>
</file>